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eerimisleht " sheetId="1" r:id="rId4"/>
    <sheet state="visible" name="Pearoa tehn.kaart " sheetId="2" r:id="rId5"/>
    <sheet state="visible" name="Dessert tehn.kaart " sheetId="3" r:id="rId6"/>
    <sheet state="visible" name="Tellimisleht_Toidukorv 2020" sheetId="4" r:id="rId7"/>
  </sheets>
  <definedNames/>
  <calcPr/>
  <extLst>
    <ext uri="GoogleSheetsCustomDataVersion1">
      <go:sheetsCustomData xmlns:go="http://customooxmlschemas.google.com/" r:id="rId8" roundtripDataSignature="AMtx7mh3Aq+JbdrT6lGfy3k+Xe3CR9Jb7Q=="/>
    </ext>
  </extLst>
</workbook>
</file>

<file path=xl/sharedStrings.xml><?xml version="1.0" encoding="utf-8"?>
<sst xmlns="http://schemas.openxmlformats.org/spreadsheetml/2006/main" count="188" uniqueCount="119">
  <si>
    <t>KULDNE KULP 2019</t>
  </si>
  <si>
    <t>TOIDU NIMETUS</t>
  </si>
  <si>
    <t>Nimi</t>
  </si>
  <si>
    <t>portsjoni kaal  g</t>
  </si>
  <si>
    <t>Õpperühm</t>
  </si>
  <si>
    <t>Telefoninumber</t>
  </si>
  <si>
    <t>valmistatavaid portsjoneid kokku</t>
  </si>
  <si>
    <t>Meiliaadress</t>
  </si>
  <si>
    <t>Juhendaja nimi</t>
  </si>
  <si>
    <t>Menüü / toitude nimetused</t>
  </si>
  <si>
    <t>Retsepti kaal</t>
  </si>
  <si>
    <t xml:space="preserve">
Foto pearoast</t>
  </si>
  <si>
    <t xml:space="preserve">
</t>
  </si>
  <si>
    <t>Valmistamise kaal</t>
  </si>
  <si>
    <t xml:space="preserve">
Foto desservis</t>
  </si>
  <si>
    <t>Toiduained</t>
  </si>
  <si>
    <t>Ühik</t>
  </si>
  <si>
    <t>1 bruto</t>
  </si>
  <si>
    <t>Kao %</t>
  </si>
  <si>
    <t>1 neto</t>
  </si>
  <si>
    <t>x bruto</t>
  </si>
  <si>
    <t xml:space="preserve">x neto </t>
  </si>
  <si>
    <t>Kokku:</t>
  </si>
  <si>
    <t>Valmistamine:</t>
  </si>
  <si>
    <t>Kuldne Kulp 2020
TOIDUKORV/
TELLIMISLEHT</t>
  </si>
  <si>
    <t xml:space="preserve">Võistleja nimi, õpperühm:
</t>
  </si>
  <si>
    <t xml:space="preserve">Eeldatav summa kokku </t>
  </si>
  <si>
    <t>kood</t>
  </si>
  <si>
    <t>Tooraine</t>
  </si>
  <si>
    <t>Ostuhind</t>
  </si>
  <si>
    <t>Kuldne Kulp</t>
  </si>
  <si>
    <t xml:space="preserve">Tellitav kogus </t>
  </si>
  <si>
    <t>Tegelik kogus</t>
  </si>
  <si>
    <t>Summa</t>
  </si>
  <si>
    <t>Märkused</t>
  </si>
  <si>
    <t>Kohustuslik tooraine</t>
  </si>
  <si>
    <t>Vutt</t>
  </si>
  <si>
    <t>kg</t>
  </si>
  <si>
    <t>0,500</t>
  </si>
  <si>
    <t>2 tükki</t>
  </si>
  <si>
    <t>Lihatoode</t>
  </si>
  <si>
    <t>Kanafilee</t>
  </si>
  <si>
    <t>Piim ja piimatooted</t>
  </si>
  <si>
    <t>Piim 2,50 %</t>
  </si>
  <si>
    <t>l</t>
  </si>
  <si>
    <t>Vahukoor 35%</t>
  </si>
  <si>
    <t>Jogurt (maitsestamata)</t>
  </si>
  <si>
    <t>Kreeka</t>
  </si>
  <si>
    <t>Rasvad</t>
  </si>
  <si>
    <t>Toiduõli</t>
  </si>
  <si>
    <t>Või</t>
  </si>
  <si>
    <t>Fritüülõli</t>
  </si>
  <si>
    <t>Munatooted</t>
  </si>
  <si>
    <t>Kanamuna</t>
  </si>
  <si>
    <t>tk</t>
  </si>
  <si>
    <t>Puu-ja köögiviljad,marjad</t>
  </si>
  <si>
    <t>Astelpaju</t>
  </si>
  <si>
    <t>Apelsin</t>
  </si>
  <si>
    <t>Ingverijuur</t>
  </si>
  <si>
    <t>Juurseller</t>
  </si>
  <si>
    <t>Kartul</t>
  </si>
  <si>
    <t>sort Laura</t>
  </si>
  <si>
    <t>Küüslauk</t>
  </si>
  <si>
    <t>Laim</t>
  </si>
  <si>
    <t>2 tk</t>
  </si>
  <si>
    <t>Maapirn</t>
  </si>
  <si>
    <t>Muskaatkõrvits</t>
  </si>
  <si>
    <t>Münt, värske</t>
  </si>
  <si>
    <t>Pastinaak</t>
  </si>
  <si>
    <t xml:space="preserve">Peet </t>
  </si>
  <si>
    <t>kollane</t>
  </si>
  <si>
    <t>Petersell (värske, leht)</t>
  </si>
  <si>
    <t>lehtpetersell</t>
  </si>
  <si>
    <t>Pohl külmutatud</t>
  </si>
  <si>
    <t>Porgand</t>
  </si>
  <si>
    <t>Šalottsibul</t>
  </si>
  <si>
    <t>Till värske</t>
  </si>
  <si>
    <t>Tüümian värske</t>
  </si>
  <si>
    <t>pott</t>
  </si>
  <si>
    <t>Vaarikas (külmut)</t>
  </si>
  <si>
    <t>Õun (Granny Smith)</t>
  </si>
  <si>
    <t>Kuivatatud puuvili,pähklid,seemned</t>
  </si>
  <si>
    <t>Kookoshelbed</t>
  </si>
  <si>
    <t>Mandlid terved</t>
  </si>
  <si>
    <t>kooritud</t>
  </si>
  <si>
    <t>Kuivained</t>
  </si>
  <si>
    <t>Panko</t>
  </si>
  <si>
    <t>Maisitärklis</t>
  </si>
  <si>
    <t xml:space="preserve">Nisujahu </t>
  </si>
  <si>
    <t>Puudersuhkur</t>
  </si>
  <si>
    <t>Odrakruubid</t>
  </si>
  <si>
    <t>Riivsai (panko)</t>
  </si>
  <si>
    <t>Wonton taigen</t>
  </si>
  <si>
    <t>6 tk / lehte</t>
  </si>
  <si>
    <t>Suhkur</t>
  </si>
  <si>
    <t>Muu</t>
  </si>
  <si>
    <t>Liköör Vana Tallinn vol 40</t>
  </si>
  <si>
    <t>Sokolaadi kuvertüür (valge)</t>
  </si>
  <si>
    <t>Sokolaadi kuvertüür (tume)</t>
  </si>
  <si>
    <t>Punane  vein (kuiv)</t>
  </si>
  <si>
    <t>Maitseained</t>
  </si>
  <si>
    <t>Kakaopulber</t>
  </si>
  <si>
    <t>Kaneelikoor</t>
  </si>
  <si>
    <t>Kuivatatud ürdid (basiilik, tüümian, pune)</t>
  </si>
  <si>
    <t>g</t>
  </si>
  <si>
    <t>Küpsetuspulber</t>
  </si>
  <si>
    <t>Lehtželatiin</t>
  </si>
  <si>
    <t>Loorberileht</t>
  </si>
  <si>
    <t>Meresool, jäme</t>
  </si>
  <si>
    <t>Muskaatpähkel, jahvatatud</t>
  </si>
  <si>
    <t>Sool, peen</t>
  </si>
  <si>
    <t>Terapipar, must</t>
  </si>
  <si>
    <t>Terapipar, valge</t>
  </si>
  <si>
    <t>Tähtaniis</t>
  </si>
  <si>
    <t>Vanillipasta</t>
  </si>
  <si>
    <t>Veiniäädikas (punane)</t>
  </si>
  <si>
    <t>Veiniäädikas (valge)</t>
  </si>
  <si>
    <t xml:space="preserve">NB! Iga võistleja kirjutab tellimislehele oma nime ja vajaminevad kogused </t>
  </si>
  <si>
    <t>PALUN RIDU MITTE KUSTUTADA!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</si>
</sst>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[$DKK]0.00"/>
  </numFmts>
  <fonts count="15">
    <font>
      <sz val="11.0"/>
      <color rgb="FF000000"/>
      <name val="Helvetica Neue"/>
    </font>
    <font>
      <b/>
      <sz val="24.0"/>
      <color rgb="FF000000"/>
      <name val="Times New Roman"/>
    </font>
    <font/>
    <font>
      <sz val="11.0"/>
      <color rgb="FF000000"/>
      <name val="Merriweather Sans"/>
    </font>
    <font>
      <sz val="12.0"/>
      <color rgb="FF000000"/>
      <name val="Times New Roman"/>
    </font>
    <font>
      <sz val="11.0"/>
      <color rgb="FF000000"/>
      <name val="Times New Roman"/>
    </font>
    <font>
      <sz val="10.0"/>
      <color rgb="FF000000"/>
      <name val="Times New Roman"/>
    </font>
    <font>
      <b/>
      <sz val="12.0"/>
      <color rgb="FF000000"/>
      <name val="Times New Roman"/>
    </font>
    <font>
      <b/>
      <sz val="10.0"/>
      <color rgb="FF000000"/>
      <name val="Times New Roman"/>
    </font>
    <font>
      <b/>
      <sz val="16.0"/>
      <color rgb="FF000000"/>
      <name val="Times New Roman"/>
    </font>
    <font>
      <sz val="12.0"/>
      <color rgb="FF5E88B1"/>
      <name val="Merriweather Sans"/>
    </font>
    <font>
      <sz val="12.0"/>
      <color rgb="FF000000"/>
      <name val="Merriweather Sans"/>
    </font>
    <font>
      <b/>
      <sz val="12.0"/>
      <color rgb="FF000000"/>
      <name val="Merriweather Sans"/>
    </font>
    <font>
      <b/>
      <sz val="12.0"/>
      <color rgb="FFFF0000"/>
      <name val="Merriweather Sans"/>
    </font>
    <font>
      <sz val="12.0"/>
      <color rgb="FFFF0000"/>
      <name val="Merriweather Sans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EEF3F4"/>
        <bgColor rgb="FFEEF3F4"/>
      </patternFill>
    </fill>
    <fill>
      <patternFill patternType="solid">
        <fgColor rgb="FFE5DFEC"/>
        <bgColor rgb="FFE5DFEC"/>
      </patternFill>
    </fill>
  </fills>
  <borders count="46">
    <border/>
    <border>
      <left style="thin">
        <color rgb="FFC0C0C0"/>
      </left>
      <top style="thin">
        <color rgb="FFC0C0C0"/>
      </top>
      <bottom style="thin">
        <color rgb="FFC0C0C0"/>
      </bottom>
    </border>
    <border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C0C0C0"/>
      </right>
      <top style="thin">
        <color rgb="FFC0C0C0"/>
      </top>
      <bottom/>
    </border>
    <border>
      <left style="thin">
        <color rgb="FFC0C0C0"/>
      </left>
      <right/>
      <top style="thin">
        <color rgb="FFC0C0C0"/>
      </top>
      <bottom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/>
      <right/>
      <top style="thin">
        <color rgb="FFC0C0C0"/>
      </top>
      <bottom/>
    </border>
    <border>
      <left/>
      <right style="thin">
        <color rgb="FFC0C0C0"/>
      </right>
      <top style="thin">
        <color rgb="FFC0C0C0"/>
      </top>
      <bottom/>
    </border>
    <border>
      <left style="thin">
        <color rgb="FFC0C0C0"/>
      </left>
      <right/>
      <top style="thin">
        <color rgb="FFAAAAAA"/>
      </top>
      <bottom/>
    </border>
    <border>
      <left style="thin">
        <color rgb="FFC0C0C0"/>
      </left>
      <right style="thin">
        <color rgb="FFC0C0C0"/>
      </right>
      <top/>
      <bottom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000000"/>
      </bottom>
    </border>
    <border>
      <left/>
      <right style="thin">
        <color rgb="FFAAAAAA"/>
      </right>
      <top style="thin">
        <color rgb="FFAAAAAA"/>
      </top>
      <bottom/>
    </border>
    <border>
      <left style="thin">
        <color rgb="FFC0C0C0"/>
      </left>
      <right style="medium">
        <color rgb="FF000000"/>
      </right>
      <top/>
      <bottom/>
    </border>
    <border>
      <left style="thin">
        <color rgb="FFC0C0C0"/>
      </left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right style="thin">
        <color rgb="FFC0C0C0"/>
      </right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AAAAAA"/>
      </right>
      <top/>
      <bottom/>
    </border>
    <border>
      <left style="thin">
        <color rgb="FFC0C0C0"/>
      </left>
      <right style="thin">
        <color rgb="FFC0C0C0"/>
      </right>
      <top style="medium">
        <color rgb="FF000000"/>
      </top>
      <bottom style="thin">
        <color rgb="FFC0C0C0"/>
      </bottom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C0C0C0"/>
      </right>
      <top style="medium">
        <color rgb="FF000000"/>
      </top>
      <bottom style="medium">
        <color rgb="FF000000"/>
      </bottom>
    </border>
    <border>
      <left style="thin">
        <color rgb="FFC0C0C0"/>
      </left>
      <right style="thin">
        <color rgb="FFC0C0C0"/>
      </right>
      <top style="medium">
        <color rgb="FF000000"/>
      </top>
      <bottom style="thin">
        <color rgb="FF00000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</border>
    <border>
      <left style="thin">
        <color rgb="FFC0C0C0"/>
      </left>
      <right/>
      <top/>
      <bottom style="thin">
        <color rgb="FFC0C0C0"/>
      </bottom>
    </border>
    <border>
      <left/>
      <right/>
      <top/>
      <bottom style="thin">
        <color rgb="FFC0C0C0"/>
      </bottom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</border>
    <border>
      <left/>
      <right style="thin">
        <color rgb="FFC0C0C0"/>
      </right>
      <top/>
      <bottom style="thin">
        <color rgb="FFC0C0C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C0C0C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C0C0C0"/>
      </left>
      <right/>
      <top/>
      <bottom style="thin">
        <color rgb="FFAAAAAA"/>
      </bottom>
    </border>
    <border>
      <left/>
      <right style="thin">
        <color rgb="FFAAAAAA"/>
      </right>
      <top/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C0C0C0"/>
      </right>
      <top/>
      <bottom style="thin">
        <color rgb="FFC0C0C0"/>
      </bottom>
    </border>
    <border>
      <left/>
      <right/>
      <top style="thin">
        <color rgb="FFC0C0C0"/>
      </top>
      <bottom style="thin">
        <color rgb="FF000000"/>
      </bottom>
    </border>
    <border>
      <left/>
      <right style="thin">
        <color rgb="FFC0C0C0"/>
      </right>
      <top style="thin">
        <color rgb="FFC0C0C0"/>
      </top>
      <bottom style="thin">
        <color rgb="FF000000"/>
      </bottom>
    </border>
    <border>
      <left style="thin">
        <color rgb="FFC0C0C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top" wrapText="0"/>
    </xf>
    <xf borderId="1" fillId="2" fontId="1" numFmtId="49" xfId="0" applyAlignment="1" applyBorder="1" applyFill="1" applyFont="1" applyNumberFormat="1">
      <alignment horizontal="center" vertical="bottom"/>
    </xf>
    <xf borderId="2" fillId="0" fontId="2" numFmtId="0" xfId="0" applyAlignment="1" applyBorder="1" applyFont="1">
      <alignment vertical="top"/>
    </xf>
    <xf borderId="3" fillId="2" fontId="3" numFmtId="0" xfId="0" applyAlignment="1" applyBorder="1" applyFont="1">
      <alignment vertical="bottom"/>
    </xf>
    <xf borderId="4" fillId="2" fontId="4" numFmtId="0" xfId="0" applyAlignment="1" applyBorder="1" applyFont="1">
      <alignment vertical="top"/>
    </xf>
    <xf borderId="5" fillId="2" fontId="5" numFmtId="0" xfId="0" applyAlignment="1" applyBorder="1" applyFont="1">
      <alignment vertical="bottom"/>
    </xf>
    <xf borderId="6" fillId="2" fontId="4" numFmtId="0" xfId="0" applyAlignment="1" applyBorder="1" applyFont="1">
      <alignment vertical="top"/>
    </xf>
    <xf borderId="5" fillId="2" fontId="6" numFmtId="0" xfId="0" applyAlignment="1" applyBorder="1" applyFont="1">
      <alignment vertical="bottom"/>
    </xf>
    <xf borderId="0" fillId="0" fontId="0" numFmtId="0" xfId="0" applyAlignment="1" applyFont="1">
      <alignment vertical="top"/>
    </xf>
    <xf borderId="7" fillId="2" fontId="4" numFmtId="0" xfId="0" applyAlignment="1" applyBorder="1" applyFont="1">
      <alignment vertical="top"/>
    </xf>
    <xf borderId="8" fillId="2" fontId="0" numFmtId="0" xfId="0" applyAlignment="1" applyBorder="1" applyFont="1">
      <alignment vertical="top"/>
    </xf>
    <xf borderId="9" fillId="2" fontId="3" numFmtId="0" xfId="0" applyAlignment="1" applyBorder="1" applyFont="1">
      <alignment vertical="bottom"/>
    </xf>
    <xf borderId="10" fillId="2" fontId="5" numFmtId="0" xfId="0" applyAlignment="1" applyBorder="1" applyFont="1">
      <alignment vertical="bottom"/>
    </xf>
    <xf borderId="11" fillId="2" fontId="0" numFmtId="0" xfId="0" applyAlignment="1" applyBorder="1" applyFont="1">
      <alignment vertical="top"/>
    </xf>
    <xf borderId="10" fillId="2" fontId="6" numFmtId="0" xfId="0" applyAlignment="1" applyBorder="1" applyFont="1">
      <alignment vertical="bottom"/>
    </xf>
    <xf borderId="5" fillId="2" fontId="4" numFmtId="0" xfId="0" applyAlignment="1" applyBorder="1" applyFont="1">
      <alignment vertical="bottom"/>
    </xf>
    <xf borderId="12" fillId="2" fontId="3" numFmtId="0" xfId="0" applyAlignment="1" applyBorder="1" applyFont="1">
      <alignment vertical="bottom"/>
    </xf>
    <xf borderId="13" fillId="2" fontId="4" numFmtId="0" xfId="0" applyAlignment="1" applyBorder="1" applyFont="1">
      <alignment vertical="top"/>
    </xf>
    <xf borderId="14" fillId="2" fontId="7" numFmtId="49" xfId="0" applyAlignment="1" applyBorder="1" applyFont="1" applyNumberFormat="1">
      <alignment horizontal="left" vertical="top"/>
    </xf>
    <xf borderId="15" fillId="2" fontId="4" numFmtId="0" xfId="0" applyAlignment="1" applyBorder="1" applyFont="1">
      <alignment vertical="top"/>
    </xf>
    <xf borderId="16" fillId="2" fontId="4" numFmtId="0" xfId="0" applyAlignment="1" applyBorder="1" applyFont="1">
      <alignment vertical="top"/>
    </xf>
    <xf borderId="13" fillId="2" fontId="0" numFmtId="0" xfId="0" applyAlignment="1" applyBorder="1" applyFont="1">
      <alignment vertical="top"/>
    </xf>
    <xf borderId="17" fillId="2" fontId="5" numFmtId="0" xfId="0" applyAlignment="1" applyBorder="1" applyFont="1">
      <alignment horizontal="center" vertical="bottom"/>
    </xf>
    <xf borderId="18" fillId="0" fontId="2" numFmtId="0" xfId="0" applyAlignment="1" applyBorder="1" applyFont="1">
      <alignment vertical="top"/>
    </xf>
    <xf borderId="17" fillId="2" fontId="6" numFmtId="0" xfId="0" applyAlignment="1" applyBorder="1" applyFont="1">
      <alignment horizontal="center" vertical="bottom"/>
    </xf>
    <xf borderId="19" fillId="0" fontId="2" numFmtId="0" xfId="0" applyAlignment="1" applyBorder="1" applyFont="1">
      <alignment vertical="top"/>
    </xf>
    <xf borderId="20" fillId="2" fontId="0" numFmtId="0" xfId="0" applyAlignment="1" applyBorder="1" applyFont="1">
      <alignment vertical="top"/>
    </xf>
    <xf borderId="21" fillId="2" fontId="5" numFmtId="0" xfId="0" applyAlignment="1" applyBorder="1" applyFont="1">
      <alignment vertical="bottom"/>
    </xf>
    <xf borderId="21" fillId="2" fontId="6" numFmtId="0" xfId="0" applyAlignment="1" applyBorder="1" applyFont="1">
      <alignment vertical="bottom"/>
    </xf>
    <xf borderId="5" fillId="2" fontId="7" numFmtId="49" xfId="0" applyAlignment="1" applyBorder="1" applyFont="1" applyNumberFormat="1">
      <alignment vertical="bottom"/>
    </xf>
    <xf borderId="5" fillId="2" fontId="4" numFmtId="0" xfId="0" applyAlignment="1" applyBorder="1" applyFont="1">
      <alignment horizontal="left" vertical="bottom"/>
    </xf>
    <xf borderId="14" fillId="2" fontId="8" numFmtId="49" xfId="0" applyAlignment="1" applyBorder="1" applyFont="1" applyNumberFormat="1">
      <alignment vertical="bottom"/>
    </xf>
    <xf borderId="22" fillId="2" fontId="5" numFmtId="0" xfId="0" applyAlignment="1" applyBorder="1" applyFont="1">
      <alignment vertical="bottom"/>
    </xf>
    <xf borderId="23" fillId="2" fontId="5" numFmtId="0" xfId="0" applyAlignment="1" applyBorder="1" applyFont="1">
      <alignment vertical="bottom"/>
    </xf>
    <xf borderId="22" fillId="2" fontId="6" numFmtId="0" xfId="0" applyAlignment="1" applyBorder="1" applyFont="1">
      <alignment vertical="bottom"/>
    </xf>
    <xf borderId="14" fillId="2" fontId="8" numFmtId="49" xfId="0" applyAlignment="1" applyBorder="1" applyFont="1" applyNumberFormat="1">
      <alignment shrinkToFit="0" vertical="bottom" wrapText="1"/>
    </xf>
    <xf borderId="17" fillId="2" fontId="7" numFmtId="0" xfId="0" applyAlignment="1" applyBorder="1" applyFont="1">
      <alignment horizontal="center" vertical="bottom"/>
    </xf>
    <xf borderId="23" fillId="2" fontId="6" numFmtId="0" xfId="0" applyAlignment="1" applyBorder="1" applyFont="1">
      <alignment vertical="bottom"/>
    </xf>
    <xf borderId="21" fillId="2" fontId="8" numFmtId="0" xfId="0" applyAlignment="1" applyBorder="1" applyFont="1">
      <alignment vertical="bottom"/>
    </xf>
    <xf borderId="21" fillId="2" fontId="9" numFmtId="0" xfId="0" applyAlignment="1" applyBorder="1" applyFont="1">
      <alignment vertical="bottom"/>
    </xf>
    <xf borderId="24" fillId="2" fontId="5" numFmtId="0" xfId="0" applyAlignment="1" applyBorder="1" applyFont="1">
      <alignment vertical="bottom"/>
    </xf>
    <xf borderId="25" fillId="2" fontId="5" numFmtId="0" xfId="0" applyAlignment="1" applyBorder="1" applyFont="1">
      <alignment vertical="bottom"/>
    </xf>
    <xf borderId="17" fillId="2" fontId="8" numFmtId="0" xfId="0" applyAlignment="1" applyBorder="1" applyFont="1">
      <alignment horizontal="center" vertical="bottom"/>
    </xf>
    <xf borderId="25" fillId="2" fontId="8" numFmtId="0" xfId="0" applyAlignment="1" applyBorder="1" applyFont="1">
      <alignment vertical="bottom"/>
    </xf>
    <xf borderId="26" fillId="2" fontId="4" numFmtId="0" xfId="0" applyAlignment="1" applyBorder="1" applyFont="1">
      <alignment vertical="top"/>
    </xf>
    <xf borderId="25" fillId="2" fontId="6" numFmtId="0" xfId="0" applyAlignment="1" applyBorder="1" applyFont="1">
      <alignment vertical="bottom"/>
    </xf>
    <xf borderId="27" fillId="2" fontId="4" numFmtId="0" xfId="0" applyAlignment="1" applyBorder="1" applyFont="1">
      <alignment vertical="top"/>
    </xf>
    <xf borderId="28" fillId="2" fontId="6" numFmtId="0" xfId="0" applyAlignment="1" applyBorder="1" applyFont="1">
      <alignment vertical="bottom"/>
    </xf>
    <xf borderId="29" fillId="2" fontId="4" numFmtId="0" xfId="0" applyAlignment="1" applyBorder="1" applyFont="1">
      <alignment vertical="top"/>
    </xf>
    <xf borderId="30" fillId="2" fontId="8" numFmtId="49" xfId="0" applyAlignment="1" applyBorder="1" applyFont="1" applyNumberFormat="1">
      <alignment horizontal="center" vertical="bottom"/>
    </xf>
    <xf borderId="31" fillId="0" fontId="2" numFmtId="0" xfId="0" applyAlignment="1" applyBorder="1" applyFont="1">
      <alignment vertical="top"/>
    </xf>
    <xf borderId="4" fillId="2" fontId="7" numFmtId="49" xfId="0" applyAlignment="1" applyBorder="1" applyFont="1" applyNumberFormat="1">
      <alignment shrinkToFit="0" vertical="top" wrapText="1"/>
    </xf>
    <xf borderId="24" fillId="2" fontId="6" numFmtId="0" xfId="0" applyAlignment="1" applyBorder="1" applyFont="1">
      <alignment vertical="bottom"/>
    </xf>
    <xf borderId="7" fillId="2" fontId="4" numFmtId="49" xfId="0" applyAlignment="1" applyBorder="1" applyFont="1" applyNumberFormat="1">
      <alignment shrinkToFit="0" vertical="top" wrapText="1"/>
    </xf>
    <xf borderId="32" fillId="0" fontId="2" numFmtId="0" xfId="0" applyAlignment="1" applyBorder="1" applyFont="1">
      <alignment vertical="top"/>
    </xf>
    <xf borderId="26" fillId="2" fontId="7" numFmtId="49" xfId="0" applyAlignment="1" applyBorder="1" applyFont="1" applyNumberFormat="1">
      <alignment shrinkToFit="0" vertical="top" wrapText="1"/>
    </xf>
    <xf borderId="33" fillId="2" fontId="3" numFmtId="0" xfId="0" applyAlignment="1" applyBorder="1" applyFont="1">
      <alignment vertical="bottom"/>
    </xf>
    <xf borderId="29" fillId="2" fontId="4" numFmtId="49" xfId="0" applyAlignment="1" applyBorder="1" applyFont="1" applyNumberFormat="1">
      <alignment shrinkToFit="0" vertical="top" wrapText="1"/>
    </xf>
    <xf borderId="34" fillId="2" fontId="8" numFmtId="49" xfId="0" applyAlignment="1" applyBorder="1" applyFont="1" applyNumberFormat="1">
      <alignment horizontal="center" vertical="bottom"/>
    </xf>
    <xf borderId="35" fillId="2" fontId="0" numFmtId="0" xfId="0" applyAlignment="1" applyBorder="1" applyFont="1">
      <alignment vertical="top"/>
    </xf>
    <xf borderId="36" fillId="2" fontId="0" numFmtId="0" xfId="0" applyAlignment="1" applyBorder="1" applyFont="1">
      <alignment vertical="top"/>
    </xf>
    <xf borderId="34" fillId="2" fontId="8" numFmtId="49" xfId="0" applyAlignment="1" applyBorder="1" applyFont="1" applyNumberFormat="1">
      <alignment horizontal="left" vertical="bottom"/>
    </xf>
    <xf borderId="34" fillId="3" fontId="8" numFmtId="49" xfId="0" applyAlignment="1" applyBorder="1" applyFill="1" applyFont="1" applyNumberFormat="1">
      <alignment horizontal="center" vertical="bottom"/>
    </xf>
    <xf borderId="34" fillId="2" fontId="6" numFmtId="0" xfId="0" applyAlignment="1" applyBorder="1" applyFont="1">
      <alignment vertical="bottom"/>
    </xf>
    <xf borderId="34" fillId="2" fontId="6" numFmtId="164" xfId="0" applyAlignment="1" applyBorder="1" applyFont="1" applyNumberFormat="1">
      <alignment vertical="bottom"/>
    </xf>
    <xf borderId="34" fillId="2" fontId="6" numFmtId="1" xfId="0" applyAlignment="1" applyBorder="1" applyFont="1" applyNumberFormat="1">
      <alignment horizontal="center" vertical="bottom"/>
    </xf>
    <xf borderId="34" fillId="3" fontId="6" numFmtId="164" xfId="0" applyAlignment="1" applyBorder="1" applyFont="1" applyNumberFormat="1">
      <alignment vertical="bottom"/>
    </xf>
    <xf borderId="37" fillId="2" fontId="6" numFmtId="0" xfId="0" applyAlignment="1" applyBorder="1" applyFont="1">
      <alignment vertical="bottom"/>
    </xf>
    <xf borderId="37" fillId="2" fontId="6" numFmtId="164" xfId="0" applyAlignment="1" applyBorder="1" applyFont="1" applyNumberFormat="1">
      <alignment vertical="bottom"/>
    </xf>
    <xf borderId="37" fillId="2" fontId="6" numFmtId="1" xfId="0" applyAlignment="1" applyBorder="1" applyFont="1" applyNumberFormat="1">
      <alignment horizontal="center" vertical="bottom"/>
    </xf>
    <xf borderId="37" fillId="3" fontId="6" numFmtId="164" xfId="0" applyAlignment="1" applyBorder="1" applyFont="1" applyNumberFormat="1">
      <alignment vertical="bottom"/>
    </xf>
    <xf borderId="38" fillId="2" fontId="8" numFmtId="49" xfId="0" applyAlignment="1" applyBorder="1" applyFont="1" applyNumberFormat="1">
      <alignment vertical="bottom"/>
    </xf>
    <xf borderId="39" fillId="2" fontId="6" numFmtId="165" xfId="0" applyAlignment="1" applyBorder="1" applyFont="1" applyNumberFormat="1">
      <alignment vertical="bottom"/>
    </xf>
    <xf borderId="40" fillId="2" fontId="6" numFmtId="165" xfId="0" applyAlignment="1" applyBorder="1" applyFont="1" applyNumberFormat="1">
      <alignment vertical="bottom"/>
    </xf>
    <xf borderId="38" fillId="2" fontId="6" numFmtId="164" xfId="0" applyAlignment="1" applyBorder="1" applyFont="1" applyNumberFormat="1">
      <alignment vertical="bottom"/>
    </xf>
    <xf borderId="40" fillId="2" fontId="6" numFmtId="164" xfId="0" applyAlignment="1" applyBorder="1" applyFont="1" applyNumberFormat="1">
      <alignment vertical="bottom"/>
    </xf>
    <xf borderId="38" fillId="3" fontId="6" numFmtId="164" xfId="0" applyAlignment="1" applyBorder="1" applyFont="1" applyNumberFormat="1">
      <alignment vertical="bottom"/>
    </xf>
    <xf borderId="39" fillId="3" fontId="6" numFmtId="164" xfId="0" applyAlignment="1" applyBorder="1" applyFont="1" applyNumberFormat="1">
      <alignment vertical="bottom"/>
    </xf>
    <xf borderId="21" fillId="2" fontId="8" numFmtId="49" xfId="0" applyAlignment="1" applyBorder="1" applyFont="1" applyNumberFormat="1">
      <alignment vertical="bottom"/>
    </xf>
    <xf borderId="1" fillId="2" fontId="6" numFmtId="0" xfId="0" applyAlignment="1" applyBorder="1" applyFont="1">
      <alignment vertical="bottom"/>
    </xf>
    <xf borderId="41" fillId="0" fontId="2" numFmtId="0" xfId="0" applyAlignment="1" applyBorder="1" applyFont="1">
      <alignment vertical="top"/>
    </xf>
    <xf borderId="42" fillId="2" fontId="3" numFmtId="0" xfId="0" applyAlignment="1" applyBorder="1" applyFont="1">
      <alignment vertical="bottom"/>
    </xf>
    <xf borderId="4" fillId="2" fontId="10" numFmtId="0" xfId="0" applyAlignment="1" applyBorder="1" applyFont="1">
      <alignment vertical="top"/>
    </xf>
    <xf borderId="43" fillId="2" fontId="10" numFmtId="0" xfId="0" applyAlignment="1" applyBorder="1" applyFont="1">
      <alignment vertical="top"/>
    </xf>
    <xf borderId="43" fillId="2" fontId="10" numFmtId="0" xfId="0" applyAlignment="1" applyBorder="1" applyFont="1">
      <alignment horizontal="center" vertical="top"/>
    </xf>
    <xf borderId="43" fillId="2" fontId="10" numFmtId="0" xfId="0" applyAlignment="1" applyBorder="1" applyFont="1">
      <alignment horizontal="right" vertical="top"/>
    </xf>
    <xf borderId="44" fillId="2" fontId="10" numFmtId="0" xfId="0" applyAlignment="1" applyBorder="1" applyFont="1">
      <alignment vertical="top"/>
    </xf>
    <xf borderId="45" fillId="2" fontId="11" numFmtId="0" xfId="0" applyAlignment="1" applyBorder="1" applyFont="1">
      <alignment vertical="bottom"/>
    </xf>
    <xf borderId="34" fillId="2" fontId="12" numFmtId="49" xfId="0" applyAlignment="1" applyBorder="1" applyFont="1" applyNumberFormat="1">
      <alignment shrinkToFit="0" vertical="top" wrapText="1"/>
    </xf>
    <xf borderId="30" fillId="2" fontId="12" numFmtId="49" xfId="0" applyAlignment="1" applyBorder="1" applyFont="1" applyNumberFormat="1">
      <alignment horizontal="left" shrinkToFit="0" vertical="bottom" wrapText="1"/>
    </xf>
    <xf borderId="34" fillId="2" fontId="13" numFmtId="49" xfId="0" applyAlignment="1" applyBorder="1" applyFont="1" applyNumberFormat="1">
      <alignment shrinkToFit="0" vertical="bottom" wrapText="1"/>
    </xf>
    <xf borderId="34" fillId="2" fontId="13" numFmtId="2" xfId="0" applyAlignment="1" applyBorder="1" applyFont="1" applyNumberFormat="1">
      <alignment vertical="bottom"/>
    </xf>
    <xf borderId="34" fillId="2" fontId="11" numFmtId="49" xfId="0" applyAlignment="1" applyBorder="1" applyFont="1" applyNumberFormat="1">
      <alignment vertical="bottom"/>
    </xf>
    <xf borderId="34" fillId="2" fontId="12" numFmtId="49" xfId="0" applyAlignment="1" applyBorder="1" applyFont="1" applyNumberFormat="1">
      <alignment vertical="bottom"/>
    </xf>
    <xf borderId="34" fillId="2" fontId="12" numFmtId="49" xfId="0" applyAlignment="1" applyBorder="1" applyFont="1" applyNumberFormat="1">
      <alignment horizontal="center" vertical="bottom"/>
    </xf>
    <xf borderId="34" fillId="2" fontId="12" numFmtId="49" xfId="0" applyAlignment="1" applyBorder="1" applyFont="1" applyNumberFormat="1">
      <alignment horizontal="center" shrinkToFit="0" vertical="bottom" wrapText="1"/>
    </xf>
    <xf borderId="34" fillId="2" fontId="13" numFmtId="49" xfId="0" applyAlignment="1" applyBorder="1" applyFont="1" applyNumberFormat="1">
      <alignment vertical="bottom"/>
    </xf>
    <xf borderId="34" fillId="4" fontId="11" numFmtId="0" xfId="0" applyAlignment="1" applyBorder="1" applyFill="1" applyFont="1">
      <alignment vertical="bottom"/>
    </xf>
    <xf borderId="34" fillId="4" fontId="12" numFmtId="49" xfId="0" applyAlignment="1" applyBorder="1" applyFont="1" applyNumberFormat="1">
      <alignment vertical="bottom"/>
    </xf>
    <xf borderId="34" fillId="4" fontId="11" numFmtId="0" xfId="0" applyAlignment="1" applyBorder="1" applyFont="1">
      <alignment horizontal="center" vertical="bottom"/>
    </xf>
    <xf borderId="34" fillId="4" fontId="11" numFmtId="0" xfId="0" applyAlignment="1" applyBorder="1" applyFont="1">
      <alignment horizontal="right" vertical="bottom"/>
    </xf>
    <xf borderId="34" fillId="2" fontId="11" numFmtId="0" xfId="0" applyAlignment="1" applyBorder="1" applyFont="1">
      <alignment vertical="top"/>
    </xf>
    <xf borderId="34" fillId="2" fontId="11" numFmtId="49" xfId="0" applyAlignment="1" applyBorder="1" applyFont="1" applyNumberFormat="1">
      <alignment shrinkToFit="0" vertical="top" wrapText="1"/>
    </xf>
    <xf borderId="34" fillId="2" fontId="11" numFmtId="49" xfId="0" applyAlignment="1" applyBorder="1" applyFont="1" applyNumberFormat="1">
      <alignment horizontal="center" shrinkToFit="0" vertical="top" wrapText="1"/>
    </xf>
    <xf borderId="34" fillId="2" fontId="11" numFmtId="0" xfId="0" applyAlignment="1" applyBorder="1" applyFont="1">
      <alignment horizontal="center" vertical="top"/>
    </xf>
    <xf borderId="34" fillId="4" fontId="12" numFmtId="49" xfId="0" applyAlignment="1" applyBorder="1" applyFont="1" applyNumberFormat="1">
      <alignment horizontal="right" shrinkToFit="0" vertical="top" wrapText="1"/>
    </xf>
    <xf borderId="34" fillId="2" fontId="12" numFmtId="164" xfId="0" applyAlignment="1" applyBorder="1" applyFont="1" applyNumberFormat="1">
      <alignment horizontal="right" vertical="top"/>
    </xf>
    <xf borderId="34" fillId="2" fontId="11" numFmtId="0" xfId="0" applyAlignment="1" applyBorder="1" applyFont="1">
      <alignment horizontal="right" vertical="top"/>
    </xf>
    <xf borderId="34" fillId="2" fontId="11" numFmtId="2" xfId="0" applyAlignment="1" applyBorder="1" applyFont="1" applyNumberFormat="1">
      <alignment vertical="bottom"/>
    </xf>
    <xf borderId="34" fillId="2" fontId="11" numFmtId="49" xfId="0" applyAlignment="1" applyBorder="1" applyFont="1" applyNumberFormat="1">
      <alignment vertical="top"/>
    </xf>
    <xf borderId="34" fillId="5" fontId="11" numFmtId="0" xfId="0" applyAlignment="1" applyBorder="1" applyFill="1" applyFont="1">
      <alignment vertical="bottom"/>
    </xf>
    <xf borderId="34" fillId="5" fontId="12" numFmtId="49" xfId="0" applyAlignment="1" applyBorder="1" applyFont="1" applyNumberFormat="1">
      <alignment shrinkToFit="0" vertical="top" wrapText="1"/>
    </xf>
    <xf borderId="34" fillId="5" fontId="11" numFmtId="0" xfId="0" applyAlignment="1" applyBorder="1" applyFont="1">
      <alignment horizontal="center" vertical="bottom"/>
    </xf>
    <xf borderId="34" fillId="5" fontId="11" numFmtId="164" xfId="0" applyAlignment="1" applyBorder="1" applyFont="1" applyNumberFormat="1">
      <alignment horizontal="center" vertical="bottom"/>
    </xf>
    <xf borderId="34" fillId="5" fontId="12" numFmtId="164" xfId="0" applyAlignment="1" applyBorder="1" applyFont="1" applyNumberFormat="1">
      <alignment horizontal="right" vertical="bottom"/>
    </xf>
    <xf borderId="34" fillId="5" fontId="11" numFmtId="0" xfId="0" applyAlignment="1" applyBorder="1" applyFont="1">
      <alignment horizontal="right" vertical="bottom"/>
    </xf>
    <xf borderId="34" fillId="5" fontId="11" numFmtId="2" xfId="0" applyAlignment="1" applyBorder="1" applyFont="1" applyNumberFormat="1">
      <alignment vertical="bottom"/>
    </xf>
    <xf borderId="34" fillId="5" fontId="11" numFmtId="0" xfId="0" applyAlignment="1" applyBorder="1" applyFont="1">
      <alignment shrinkToFit="0" vertical="bottom" wrapText="1"/>
    </xf>
    <xf borderId="34" fillId="2" fontId="11" numFmtId="0" xfId="0" applyAlignment="1" applyBorder="1" applyFont="1">
      <alignment vertical="bottom"/>
    </xf>
    <xf borderId="34" fillId="2" fontId="11" numFmtId="49" xfId="0" applyAlignment="1" applyBorder="1" applyFont="1" applyNumberFormat="1">
      <alignment horizontal="center" vertical="bottom"/>
    </xf>
    <xf borderId="34" fillId="2" fontId="11" numFmtId="164" xfId="0" applyAlignment="1" applyBorder="1" applyFont="1" applyNumberFormat="1">
      <alignment horizontal="center" vertical="bottom"/>
    </xf>
    <xf borderId="34" fillId="4" fontId="12" numFmtId="164" xfId="0" applyAlignment="1" applyBorder="1" applyFont="1" applyNumberFormat="1">
      <alignment horizontal="right" vertical="bottom"/>
    </xf>
    <xf borderId="34" fillId="2" fontId="12" numFmtId="164" xfId="0" applyAlignment="1" applyBorder="1" applyFont="1" applyNumberFormat="1">
      <alignment horizontal="right" vertical="bottom"/>
    </xf>
    <xf borderId="34" fillId="2" fontId="11" numFmtId="0" xfId="0" applyAlignment="1" applyBorder="1" applyFont="1">
      <alignment horizontal="right" vertical="bottom"/>
    </xf>
    <xf borderId="34" fillId="2" fontId="11" numFmtId="0" xfId="0" applyAlignment="1" applyBorder="1" applyFont="1">
      <alignment shrinkToFit="0" vertical="bottom" wrapText="1"/>
    </xf>
    <xf borderId="34" fillId="6" fontId="11" numFmtId="0" xfId="0" applyAlignment="1" applyBorder="1" applyFill="1" applyFont="1">
      <alignment vertical="bottom"/>
    </xf>
    <xf borderId="34" fillId="6" fontId="12" numFmtId="49" xfId="0" applyAlignment="1" applyBorder="1" applyFont="1" applyNumberFormat="1">
      <alignment vertical="bottom"/>
    </xf>
    <xf borderId="34" fillId="6" fontId="11" numFmtId="0" xfId="0" applyAlignment="1" applyBorder="1" applyFont="1">
      <alignment horizontal="center" vertical="bottom"/>
    </xf>
    <xf borderId="34" fillId="6" fontId="11" numFmtId="0" xfId="0" applyAlignment="1" applyBorder="1" applyFont="1">
      <alignment horizontal="right" vertical="bottom"/>
    </xf>
    <xf borderId="34" fillId="6" fontId="12" numFmtId="0" xfId="0" applyAlignment="1" applyBorder="1" applyFont="1">
      <alignment vertical="bottom"/>
    </xf>
    <xf borderId="34" fillId="4" fontId="11" numFmtId="164" xfId="0" applyAlignment="1" applyBorder="1" applyFont="1" applyNumberFormat="1">
      <alignment horizontal="right" vertical="center"/>
    </xf>
    <xf borderId="34" fillId="6" fontId="12" numFmtId="0" xfId="0" applyAlignment="1" applyBorder="1" applyFont="1">
      <alignment horizontal="center" vertical="bottom"/>
    </xf>
    <xf borderId="34" fillId="6" fontId="12" numFmtId="164" xfId="0" applyAlignment="1" applyBorder="1" applyFont="1" applyNumberFormat="1">
      <alignment horizontal="center" vertical="bottom"/>
    </xf>
    <xf borderId="34" fillId="6" fontId="12" numFmtId="164" xfId="0" applyAlignment="1" applyBorder="1" applyFont="1" applyNumberFormat="1">
      <alignment horizontal="right" vertical="bottom"/>
    </xf>
    <xf borderId="34" fillId="6" fontId="12" numFmtId="0" xfId="0" applyAlignment="1" applyBorder="1" applyFont="1">
      <alignment horizontal="right" vertical="bottom"/>
    </xf>
    <xf borderId="34" fillId="6" fontId="12" numFmtId="0" xfId="0" applyAlignment="1" applyBorder="1" applyFont="1">
      <alignment shrinkToFit="0" vertical="bottom" wrapText="1"/>
    </xf>
    <xf borderId="34" fillId="2" fontId="12" numFmtId="0" xfId="0" applyAlignment="1" applyBorder="1" applyFont="1">
      <alignment vertical="bottom"/>
    </xf>
    <xf borderId="34" fillId="2" fontId="11" numFmtId="164" xfId="0" applyAlignment="1" applyBorder="1" applyFont="1" applyNumberFormat="1">
      <alignment horizontal="right" vertical="bottom"/>
    </xf>
    <xf borderId="34" fillId="2" fontId="12" numFmtId="0" xfId="0" applyAlignment="1" applyBorder="1" applyFont="1">
      <alignment horizontal="right" vertical="bottom"/>
    </xf>
    <xf borderId="34" fillId="4" fontId="11" numFmtId="1" xfId="0" applyAlignment="1" applyBorder="1" applyFont="1" applyNumberFormat="1">
      <alignment horizontal="right" vertical="center"/>
    </xf>
    <xf borderId="34" fillId="2" fontId="11" numFmtId="0" xfId="0" applyAlignment="1" applyBorder="1" applyFont="1">
      <alignment horizontal="center" vertical="bottom"/>
    </xf>
    <xf borderId="34" fillId="4" fontId="11" numFmtId="164" xfId="0" applyAlignment="1" applyBorder="1" applyFont="1" applyNumberFormat="1">
      <alignment horizontal="right" vertical="bottom"/>
    </xf>
    <xf borderId="34" fillId="2" fontId="0" numFmtId="0" xfId="0" applyAlignment="1" applyBorder="1" applyFont="1">
      <alignment vertical="top"/>
    </xf>
    <xf borderId="34" fillId="2" fontId="10" numFmtId="0" xfId="0" applyAlignment="1" applyBorder="1" applyFont="1">
      <alignment vertical="top"/>
    </xf>
    <xf borderId="34" fillId="4" fontId="11" numFmtId="0" xfId="0" applyAlignment="1" applyBorder="1" applyFont="1">
      <alignment horizontal="right" shrinkToFit="0" vertical="top" wrapText="1"/>
    </xf>
    <xf borderId="34" fillId="2" fontId="10" numFmtId="0" xfId="0" applyAlignment="1" applyBorder="1" applyFont="1">
      <alignment horizontal="right" vertical="top"/>
    </xf>
    <xf borderId="34" fillId="2" fontId="11" numFmtId="49" xfId="0" applyAlignment="1" applyBorder="1" applyFont="1" applyNumberFormat="1">
      <alignment horizontal="left" shrinkToFit="0" vertical="top" wrapText="1"/>
    </xf>
    <xf borderId="34" fillId="5" fontId="14" numFmtId="49" xfId="0" applyAlignment="1" applyBorder="1" applyFont="1" applyNumberFormat="1">
      <alignment vertical="bottom"/>
    </xf>
    <xf borderId="34" fillId="5" fontId="14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1.5"/>
    <col customWidth="1" min="2" max="2" width="75.75"/>
    <col customWidth="1" hidden="1" min="3" max="5" width="10.25"/>
    <col customWidth="1" min="6" max="7" width="10.5"/>
    <col customWidth="1" min="8" max="26" width="10.25"/>
  </cols>
  <sheetData>
    <row r="1" ht="28.5" customHeight="1">
      <c r="A1" s="1" t="s">
        <v>0</v>
      </c>
      <c r="B1" s="2"/>
      <c r="C1" s="4"/>
      <c r="D1" s="6"/>
      <c r="E1" s="9"/>
      <c r="F1" s="10"/>
      <c r="G1" s="13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7.25" customHeight="1">
      <c r="A2" s="15"/>
      <c r="B2" s="15"/>
      <c r="C2" s="17"/>
      <c r="D2" s="19"/>
      <c r="E2" s="20"/>
      <c r="F2" s="21"/>
      <c r="G2" s="2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7.25" customHeight="1">
      <c r="A3" s="29" t="s">
        <v>2</v>
      </c>
      <c r="B3" s="30"/>
      <c r="C3" s="17"/>
      <c r="D3" s="19"/>
      <c r="E3" s="20"/>
      <c r="F3" s="21"/>
      <c r="G3" s="2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7.25" customHeight="1">
      <c r="A4" s="29" t="s">
        <v>4</v>
      </c>
      <c r="B4" s="30"/>
      <c r="C4" s="17"/>
      <c r="D4" s="19"/>
      <c r="E4" s="20"/>
      <c r="F4" s="21"/>
      <c r="G4" s="2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7.25" customHeight="1">
      <c r="A5" s="29" t="s">
        <v>5</v>
      </c>
      <c r="B5" s="30"/>
      <c r="C5" s="17"/>
      <c r="D5" s="19"/>
      <c r="E5" s="20"/>
      <c r="F5" s="21"/>
      <c r="G5" s="26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7.25" customHeight="1">
      <c r="A6" s="29" t="s">
        <v>7</v>
      </c>
      <c r="B6" s="30"/>
      <c r="C6" s="17"/>
      <c r="D6" s="19"/>
      <c r="E6" s="20"/>
      <c r="F6" s="21"/>
      <c r="G6" s="26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7.25" customHeight="1">
      <c r="A7" s="29" t="s">
        <v>8</v>
      </c>
      <c r="B7" s="30"/>
      <c r="C7" s="17"/>
      <c r="D7" s="19"/>
      <c r="E7" s="20"/>
      <c r="F7" s="21"/>
      <c r="G7" s="2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7.25" customHeight="1">
      <c r="A8" s="29" t="s">
        <v>9</v>
      </c>
      <c r="B8" s="30"/>
      <c r="C8" s="44"/>
      <c r="D8" s="46"/>
      <c r="E8" s="48"/>
      <c r="F8" s="21"/>
      <c r="G8" s="26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67.25" customHeight="1">
      <c r="A9" s="51" t="s">
        <v>11</v>
      </c>
      <c r="B9" s="53" t="s">
        <v>12</v>
      </c>
      <c r="C9" s="6"/>
      <c r="D9" s="6"/>
      <c r="E9" s="9"/>
      <c r="F9" s="21"/>
      <c r="G9" s="26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67.25" customHeight="1">
      <c r="A10" s="55" t="s">
        <v>14</v>
      </c>
      <c r="B10" s="57" t="s">
        <v>12</v>
      </c>
      <c r="C10" s="46"/>
      <c r="D10" s="46"/>
      <c r="E10" s="48"/>
      <c r="F10" s="59"/>
      <c r="G10" s="60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9.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9.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9.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9.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9.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9.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9.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9.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9.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9.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9.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9.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9.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9.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9.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9.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9.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9.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9.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9.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9.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9.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9.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9.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9.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9.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9.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9.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9.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9.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9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9.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9.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9.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9.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9.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9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9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9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9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9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9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9.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9.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9.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9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9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9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9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9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9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9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9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9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9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9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9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9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9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9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9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9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9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9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9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9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9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9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9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9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9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9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9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9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9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9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9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9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9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9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9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9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9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9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9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9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9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9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9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9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9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9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9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9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9.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9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9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9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9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9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9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9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9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9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9.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9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9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9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9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9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9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9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9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9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9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9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9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9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9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9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9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9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9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9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9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9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9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9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9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9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9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9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9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9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9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9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9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9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9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9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9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9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9.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9.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9.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9.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9.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9.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9.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9.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9.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9.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9.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9.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9.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9.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9.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9.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9.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9.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9.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9.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9.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9.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9.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9.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9.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9.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9.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9.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9.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9.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9.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9.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9.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9.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9.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9.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9.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9.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9.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9.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9.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9.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9.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9.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9.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9.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9.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9.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9.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9.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9.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9.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9.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9.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9.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9.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9.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9.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9.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9.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9.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9.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9.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9.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9.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9.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9.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9.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9.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9.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9.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9.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9.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9.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9.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9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9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9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9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9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9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9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9.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9.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9.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9.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9.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9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9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9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9.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9.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9.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9.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9.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9.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9.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9.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9.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9.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9.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9.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9.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9.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9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9.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9.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9.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9.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9.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9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9.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9.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9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9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9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9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9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9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9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9.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9.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9.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9.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9.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9.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9.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9.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9.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9.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9.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9.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9.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9.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9.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9.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9.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9.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9.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9.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9.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9.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9.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9.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9.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9.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9.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9.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9.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9.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9.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9.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9.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9.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9.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9.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9.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9.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9.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9.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9.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9.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9.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9.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9.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9.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9.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9.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9.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9.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9.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9.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9.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9.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9.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9.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9.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9.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9.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9.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9.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9.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9.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9.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9.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9.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9.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9.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9.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9.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9.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9.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9.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9.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9.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9.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9.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9.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9.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9.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9.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9.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9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9.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9.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9.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9.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9.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9.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9.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9.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9.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9.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9.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9.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9.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9.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9.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9.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9.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9.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9.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9.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9.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9.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9.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9.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9.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9.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9.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9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9.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9.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9.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9.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9.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9.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9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9.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9.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9.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9.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9.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9.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9.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9.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9.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9.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9.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9.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9.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9.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9.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9.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9.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9.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9.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9.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9.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9.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9.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9.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9.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9.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9.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9.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9.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9.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9.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9.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9.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9.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9.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9.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9.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9.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9.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9.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9.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9.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9.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9.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9.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9.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9.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9.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9.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9.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9.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9.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9.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9.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9.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9.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9.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9.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9.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9.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9.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9.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9.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9.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9.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9.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9.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9.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9.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9.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9.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9.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9.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9.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9.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9.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9.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9.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9.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9.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9.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9.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9.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9.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9.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9.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9.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9.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9.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9.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9.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9.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9.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9.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9.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9.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9.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9.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9.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9.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9.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9.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9.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9.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9.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9.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9.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9.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9.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9.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9.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9.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9.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9.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9.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9.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9.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9.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9.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9.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9.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9.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9.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9.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9.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9.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9.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9.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9.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9.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9.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9.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9.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9.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9.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9.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9.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9.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9.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9.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9.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9.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9.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9.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9.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9.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9.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9.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9.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9.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9.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9.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9.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9.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9.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9.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9.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9.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9.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9.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9.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9.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9.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9.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9.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9.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9.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9.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9.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9.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9.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9.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9.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9.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9.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9.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9.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9.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9.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9.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9.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9.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9.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9.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9.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9.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9.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9.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9.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9.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9.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9.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9.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9.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9.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9.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9.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9.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9.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9.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9.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9.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9.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9.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9.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9.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9.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9.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9.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9.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9.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9.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9.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9.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9.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9.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9.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9.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9.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9.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9.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9.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9.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9.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9.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9.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9.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9.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9.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9.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9.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9.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9.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9.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9.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9.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9.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9.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9.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9.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9.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9.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9.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9.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9.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9.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9.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9.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9.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9.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9.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9.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9.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9.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9.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9.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9.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9.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9.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9.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9.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9.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9.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9.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9.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9.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9.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9.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9.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9.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9.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9.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9.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9.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9.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9.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9.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9.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9.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9.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9.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9.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9.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9.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9.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9.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9.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9.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9.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9.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9.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9.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9.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9.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9.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9.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9.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9.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9.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9.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9.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9.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9.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9.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9.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9.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9.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9.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9.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9.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9.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9.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9.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9.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9.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9.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9.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9.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9.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9.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9.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9.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9.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9.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9.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9.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9.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9.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9.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9.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9.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9.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9.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9.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9.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9.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9.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9.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9.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9.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9.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9.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9.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9.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9.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9.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9.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9.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9.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9.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9.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9.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9.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9.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9.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9.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9.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9.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9.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9.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9.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9.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9.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9.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9.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9.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9.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9.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9.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9.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9.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9.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9.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9.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9.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9.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9.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9.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9.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9.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9.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9.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9.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9.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9.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9.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9.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9.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9.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9.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9.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9.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9.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9.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9.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9.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9.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9.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9.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9.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9.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9.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9.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9.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9.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9.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9.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9.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9.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9.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9.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9.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9.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9.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9.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9.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9.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9.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9.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9.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9.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9.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9.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9.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9.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9.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9.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9.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9.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9.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9.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9.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9.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9.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9.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9.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9.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9.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9.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9.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9.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9.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9.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9.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9.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9.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9.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9.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9.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9.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9.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9.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9.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9.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9.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9.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9.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9.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9.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9.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9.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9.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9.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9.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9.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9.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9.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9.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9.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9.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9.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9.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9.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9.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9.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9.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9.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9.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9.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9.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9.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9.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9.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9.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9.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9.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9.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9.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9.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9.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9.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9.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9.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9.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9.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9.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9.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9.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9.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9.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9.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9.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9.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9.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9.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9.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9.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9.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9.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9.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9.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9.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9.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9.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9.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9.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9.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9.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9.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9.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9.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9.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9.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9.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9.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9.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9.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9.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9.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9.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9.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9.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9.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9.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9.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9.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9.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9.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9.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9.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9.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9.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9.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9.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9.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9.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9.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9.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9.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9.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9.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9.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9.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9.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9.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9.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9.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9.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9.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9.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9.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9.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9.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9.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9.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9.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9.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9.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9.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9.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9.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9.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9.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9.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9.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9.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9.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9.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9.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9.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9.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9.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9.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9.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9.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9.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9.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9.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9.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9.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9.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9.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9.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9.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9.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9.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9.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9.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9.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9.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9.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9.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9.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9.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9.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9.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9.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9.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9.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9.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A1:B1"/>
  </mergeCells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5"/>
    <col customWidth="1" min="2" max="2" width="21.25"/>
    <col customWidth="1" min="3" max="8" width="8.75"/>
    <col customWidth="1" min="9" max="26" width="10.25"/>
  </cols>
  <sheetData>
    <row r="1" ht="15.0" customHeight="1">
      <c r="A1" s="3"/>
      <c r="B1" s="7"/>
      <c r="C1" s="7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5.75" customHeight="1">
      <c r="A2" s="11"/>
      <c r="B2" s="14"/>
      <c r="C2" s="14"/>
      <c r="D2" s="14"/>
      <c r="E2" s="14"/>
      <c r="F2" s="14"/>
      <c r="G2" s="14"/>
      <c r="H2" s="1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6.5" customHeight="1">
      <c r="A3" s="16"/>
      <c r="B3" s="18" t="s">
        <v>1</v>
      </c>
      <c r="C3" s="24"/>
      <c r="D3" s="23"/>
      <c r="E3" s="23"/>
      <c r="F3" s="23"/>
      <c r="G3" s="23"/>
      <c r="H3" s="25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5.0" customHeight="1">
      <c r="A4" s="11"/>
      <c r="B4" s="28"/>
      <c r="C4" s="28"/>
      <c r="D4" s="28"/>
      <c r="E4" s="28"/>
      <c r="F4" s="28"/>
      <c r="G4" s="28"/>
      <c r="H4" s="2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5.75" customHeight="1">
      <c r="A5" s="11"/>
      <c r="B5" s="14"/>
      <c r="C5" s="14"/>
      <c r="D5" s="14"/>
      <c r="E5" s="14"/>
      <c r="F5" s="7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75" customHeight="1">
      <c r="A6" s="16"/>
      <c r="B6" s="31" t="s">
        <v>3</v>
      </c>
      <c r="C6" s="24"/>
      <c r="D6" s="23"/>
      <c r="E6" s="25"/>
      <c r="F6" s="34"/>
      <c r="G6" s="7"/>
      <c r="H6" s="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5.75" customHeight="1">
      <c r="A7" s="11"/>
      <c r="B7" s="37"/>
      <c r="C7" s="37"/>
      <c r="D7" s="37"/>
      <c r="E7" s="28"/>
      <c r="F7" s="7"/>
      <c r="G7" s="7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65.25" customHeight="1">
      <c r="A8" s="16"/>
      <c r="B8" s="35" t="s">
        <v>6</v>
      </c>
      <c r="C8" s="42">
        <v>4.0</v>
      </c>
      <c r="D8" s="25"/>
      <c r="E8" s="34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20.25" customHeight="1">
      <c r="A9" s="11"/>
      <c r="B9" s="38"/>
      <c r="C9" s="38"/>
      <c r="D9" s="52"/>
      <c r="E9" s="45"/>
      <c r="F9" s="45"/>
      <c r="G9" s="43"/>
      <c r="H9" s="43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0" customHeight="1">
      <c r="A10" s="11"/>
      <c r="B10" s="45"/>
      <c r="C10" s="47"/>
      <c r="D10" s="49" t="s">
        <v>10</v>
      </c>
      <c r="E10" s="50"/>
      <c r="F10" s="54"/>
      <c r="G10" s="49" t="s">
        <v>13</v>
      </c>
      <c r="H10" s="5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0" customHeight="1">
      <c r="A11" s="56"/>
      <c r="B11" s="58" t="s">
        <v>15</v>
      </c>
      <c r="C11" s="58" t="s">
        <v>16</v>
      </c>
      <c r="D11" s="58" t="s">
        <v>17</v>
      </c>
      <c r="E11" s="61" t="s">
        <v>18</v>
      </c>
      <c r="F11" s="58" t="s">
        <v>19</v>
      </c>
      <c r="G11" s="62" t="s">
        <v>20</v>
      </c>
      <c r="H11" s="62" t="s">
        <v>21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0" customHeight="1">
      <c r="A12" s="56"/>
      <c r="B12" s="63"/>
      <c r="C12" s="63"/>
      <c r="D12" s="64">
        <f t="shared" ref="D12:D26" si="1">100*F12/(100-E12)</f>
        <v>0</v>
      </c>
      <c r="E12" s="65"/>
      <c r="F12" s="64"/>
      <c r="G12" s="66">
        <f t="shared" ref="G12:G26" si="2">D12*$C$8</f>
        <v>0</v>
      </c>
      <c r="H12" s="66">
        <f t="shared" ref="H12:H26" si="3">F12*$C$8</f>
        <v>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0" customHeight="1">
      <c r="A13" s="56"/>
      <c r="B13" s="63"/>
      <c r="C13" s="63"/>
      <c r="D13" s="64">
        <f t="shared" si="1"/>
        <v>0</v>
      </c>
      <c r="E13" s="65"/>
      <c r="F13" s="64"/>
      <c r="G13" s="66">
        <f t="shared" si="2"/>
        <v>0</v>
      </c>
      <c r="H13" s="66">
        <f t="shared" si="3"/>
        <v>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0" customHeight="1">
      <c r="A14" s="56"/>
      <c r="B14" s="63"/>
      <c r="C14" s="63"/>
      <c r="D14" s="64">
        <f t="shared" si="1"/>
        <v>0</v>
      </c>
      <c r="E14" s="65"/>
      <c r="F14" s="64"/>
      <c r="G14" s="66">
        <f t="shared" si="2"/>
        <v>0</v>
      </c>
      <c r="H14" s="66">
        <f t="shared" si="3"/>
        <v>0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0" customHeight="1">
      <c r="A15" s="56"/>
      <c r="B15" s="63"/>
      <c r="C15" s="63"/>
      <c r="D15" s="64">
        <f t="shared" si="1"/>
        <v>0</v>
      </c>
      <c r="E15" s="65"/>
      <c r="F15" s="64"/>
      <c r="G15" s="66">
        <f t="shared" si="2"/>
        <v>0</v>
      </c>
      <c r="H15" s="66">
        <f t="shared" si="3"/>
        <v>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0" customHeight="1">
      <c r="A16" s="56"/>
      <c r="B16" s="63"/>
      <c r="C16" s="63"/>
      <c r="D16" s="64">
        <f t="shared" si="1"/>
        <v>0</v>
      </c>
      <c r="E16" s="65"/>
      <c r="F16" s="64"/>
      <c r="G16" s="66">
        <f t="shared" si="2"/>
        <v>0</v>
      </c>
      <c r="H16" s="66">
        <f t="shared" si="3"/>
        <v>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5.0" customHeight="1">
      <c r="A17" s="56"/>
      <c r="B17" s="63"/>
      <c r="C17" s="63"/>
      <c r="D17" s="64">
        <f t="shared" si="1"/>
        <v>0</v>
      </c>
      <c r="E17" s="65"/>
      <c r="F17" s="64"/>
      <c r="G17" s="66">
        <f t="shared" si="2"/>
        <v>0</v>
      </c>
      <c r="H17" s="66">
        <f t="shared" si="3"/>
        <v>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0" customHeight="1">
      <c r="A18" s="56"/>
      <c r="B18" s="63"/>
      <c r="C18" s="63"/>
      <c r="D18" s="64">
        <f t="shared" si="1"/>
        <v>0</v>
      </c>
      <c r="E18" s="65"/>
      <c r="F18" s="64"/>
      <c r="G18" s="66">
        <f t="shared" si="2"/>
        <v>0</v>
      </c>
      <c r="H18" s="66">
        <f t="shared" si="3"/>
        <v>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0" customHeight="1">
      <c r="A19" s="56"/>
      <c r="B19" s="63"/>
      <c r="C19" s="63"/>
      <c r="D19" s="64">
        <f t="shared" si="1"/>
        <v>0</v>
      </c>
      <c r="E19" s="65"/>
      <c r="F19" s="64"/>
      <c r="G19" s="66">
        <f t="shared" si="2"/>
        <v>0</v>
      </c>
      <c r="H19" s="66">
        <f t="shared" si="3"/>
        <v>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0" customHeight="1">
      <c r="A20" s="56"/>
      <c r="B20" s="63"/>
      <c r="C20" s="63"/>
      <c r="D20" s="64">
        <f t="shared" si="1"/>
        <v>0</v>
      </c>
      <c r="E20" s="65"/>
      <c r="F20" s="64"/>
      <c r="G20" s="66">
        <f t="shared" si="2"/>
        <v>0</v>
      </c>
      <c r="H20" s="66">
        <f t="shared" si="3"/>
        <v>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0" customHeight="1">
      <c r="A21" s="56"/>
      <c r="B21" s="63"/>
      <c r="C21" s="63"/>
      <c r="D21" s="64">
        <f t="shared" si="1"/>
        <v>0</v>
      </c>
      <c r="E21" s="65"/>
      <c r="F21" s="64"/>
      <c r="G21" s="66">
        <f t="shared" si="2"/>
        <v>0</v>
      </c>
      <c r="H21" s="66">
        <f t="shared" si="3"/>
        <v>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0" customHeight="1">
      <c r="A22" s="56"/>
      <c r="B22" s="63"/>
      <c r="C22" s="63"/>
      <c r="D22" s="64">
        <f t="shared" si="1"/>
        <v>0</v>
      </c>
      <c r="E22" s="65"/>
      <c r="F22" s="64"/>
      <c r="G22" s="66">
        <f t="shared" si="2"/>
        <v>0</v>
      </c>
      <c r="H22" s="66">
        <f t="shared" si="3"/>
        <v>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0" customHeight="1">
      <c r="A23" s="56"/>
      <c r="B23" s="63"/>
      <c r="C23" s="63"/>
      <c r="D23" s="64">
        <f t="shared" si="1"/>
        <v>0</v>
      </c>
      <c r="E23" s="65"/>
      <c r="F23" s="64"/>
      <c r="G23" s="66">
        <f t="shared" si="2"/>
        <v>0</v>
      </c>
      <c r="H23" s="66">
        <f t="shared" si="3"/>
        <v>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0" customHeight="1">
      <c r="A24" s="56"/>
      <c r="B24" s="63"/>
      <c r="C24" s="63"/>
      <c r="D24" s="64">
        <f t="shared" si="1"/>
        <v>0</v>
      </c>
      <c r="E24" s="65"/>
      <c r="F24" s="64"/>
      <c r="G24" s="66">
        <f t="shared" si="2"/>
        <v>0</v>
      </c>
      <c r="H24" s="66">
        <f t="shared" si="3"/>
        <v>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0" customHeight="1">
      <c r="A25" s="56"/>
      <c r="B25" s="63"/>
      <c r="C25" s="63"/>
      <c r="D25" s="64">
        <f t="shared" si="1"/>
        <v>0</v>
      </c>
      <c r="E25" s="65"/>
      <c r="F25" s="64"/>
      <c r="G25" s="66">
        <f t="shared" si="2"/>
        <v>0</v>
      </c>
      <c r="H25" s="66">
        <f t="shared" si="3"/>
        <v>0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56"/>
      <c r="B26" s="67"/>
      <c r="C26" s="67"/>
      <c r="D26" s="68">
        <f t="shared" si="1"/>
        <v>0</v>
      </c>
      <c r="E26" s="69"/>
      <c r="F26" s="68"/>
      <c r="G26" s="70">
        <f t="shared" si="2"/>
        <v>0</v>
      </c>
      <c r="H26" s="70">
        <f t="shared" si="3"/>
        <v>0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16"/>
      <c r="B27" s="71" t="s">
        <v>22</v>
      </c>
      <c r="C27" s="72"/>
      <c r="D27" s="73"/>
      <c r="E27" s="74"/>
      <c r="F27" s="75">
        <f>SUM(F12:F26)</f>
        <v>0</v>
      </c>
      <c r="G27" s="76"/>
      <c r="H27" s="77">
        <f>SUM(H12:H26)</f>
        <v>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0" customHeight="1">
      <c r="A28" s="11"/>
      <c r="B28" s="78" t="s">
        <v>23</v>
      </c>
      <c r="C28" s="28"/>
      <c r="D28" s="28"/>
      <c r="E28" s="28"/>
      <c r="F28" s="28"/>
      <c r="G28" s="28"/>
      <c r="H28" s="2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11"/>
      <c r="B29" s="79"/>
      <c r="C29" s="80"/>
      <c r="D29" s="80"/>
      <c r="E29" s="80"/>
      <c r="F29" s="80"/>
      <c r="G29" s="80"/>
      <c r="H29" s="2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11"/>
      <c r="B30" s="79"/>
      <c r="C30" s="80"/>
      <c r="D30" s="80"/>
      <c r="E30" s="80"/>
      <c r="F30" s="80"/>
      <c r="G30" s="80"/>
      <c r="H30" s="2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11"/>
      <c r="B31" s="79"/>
      <c r="C31" s="80"/>
      <c r="D31" s="80"/>
      <c r="E31" s="80"/>
      <c r="F31" s="80"/>
      <c r="G31" s="80"/>
      <c r="H31" s="2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11"/>
      <c r="B32" s="79"/>
      <c r="C32" s="80"/>
      <c r="D32" s="80"/>
      <c r="E32" s="80"/>
      <c r="F32" s="80"/>
      <c r="G32" s="80"/>
      <c r="H32" s="2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11"/>
      <c r="B33" s="79"/>
      <c r="C33" s="80"/>
      <c r="D33" s="80"/>
      <c r="E33" s="80"/>
      <c r="F33" s="80"/>
      <c r="G33" s="80"/>
      <c r="H33" s="2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11"/>
      <c r="B34" s="79"/>
      <c r="C34" s="80"/>
      <c r="D34" s="80"/>
      <c r="E34" s="80"/>
      <c r="F34" s="80"/>
      <c r="G34" s="80"/>
      <c r="H34" s="2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11"/>
      <c r="B35" s="79"/>
      <c r="C35" s="80"/>
      <c r="D35" s="80"/>
      <c r="E35" s="80"/>
      <c r="F35" s="80"/>
      <c r="G35" s="80"/>
      <c r="H35" s="2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11"/>
      <c r="B36" s="79"/>
      <c r="C36" s="80"/>
      <c r="D36" s="80"/>
      <c r="E36" s="80"/>
      <c r="F36" s="80"/>
      <c r="G36" s="80"/>
      <c r="H36" s="2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11"/>
      <c r="B37" s="79"/>
      <c r="C37" s="80"/>
      <c r="D37" s="80"/>
      <c r="E37" s="80"/>
      <c r="F37" s="80"/>
      <c r="G37" s="80"/>
      <c r="H37" s="2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11"/>
      <c r="B38" s="79"/>
      <c r="C38" s="80"/>
      <c r="D38" s="80"/>
      <c r="E38" s="80"/>
      <c r="F38" s="80"/>
      <c r="G38" s="80"/>
      <c r="H38" s="2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81"/>
      <c r="B39" s="79"/>
      <c r="C39" s="80"/>
      <c r="D39" s="80"/>
      <c r="E39" s="80"/>
      <c r="F39" s="80"/>
      <c r="G39" s="80"/>
      <c r="H39" s="2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9.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9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9.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9.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9.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9.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9.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9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9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9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9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9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9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9.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9.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9.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9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9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9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9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9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9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9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9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9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9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9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9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9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9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9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9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9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9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9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9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9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9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9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9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9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9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9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9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9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9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9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9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9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9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9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9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9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9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9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9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9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9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9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9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9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9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9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9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9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9.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9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9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9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9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9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9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9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9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9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9.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9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9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9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9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9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9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9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9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9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9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9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9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9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9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9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9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9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9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9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9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9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9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9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9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9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9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9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9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9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9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9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9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9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9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9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9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9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9.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9.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9.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9.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9.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9.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9.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9.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9.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9.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9.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9.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9.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9.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9.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9.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9.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9.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9.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9.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9.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9.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9.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9.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9.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9.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9.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9.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9.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9.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9.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9.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9.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9.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9.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9.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9.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9.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9.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9.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9.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9.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9.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9.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9.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9.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9.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9.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9.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9.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9.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9.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9.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9.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9.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9.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9.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9.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9.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9.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9.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9.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9.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9.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9.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9.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9.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9.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9.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9.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9.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9.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9.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9.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9.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9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9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9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9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9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9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9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9.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9.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9.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9.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9.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9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9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9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9.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9.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9.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9.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9.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9.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9.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9.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9.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9.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9.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9.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9.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9.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9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9.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9.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9.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9.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9.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9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9.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9.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9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9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9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9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9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9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9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9.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9.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9.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9.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9.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9.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9.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9.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9.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9.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9.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9.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9.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9.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9.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9.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9.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9.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9.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9.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9.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9.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9.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9.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9.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9.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9.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9.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9.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9.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9.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9.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9.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9.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9.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9.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9.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9.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9.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9.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9.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9.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9.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9.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9.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9.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9.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9.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9.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9.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9.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9.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9.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9.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9.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9.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9.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9.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9.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9.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9.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9.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9.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9.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9.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9.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9.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9.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9.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9.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9.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9.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9.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9.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9.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9.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9.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9.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9.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9.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9.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9.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9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9.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9.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9.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9.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9.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9.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9.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9.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9.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9.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9.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9.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9.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9.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9.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9.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9.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9.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9.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9.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9.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9.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9.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9.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9.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9.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9.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9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9.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9.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9.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9.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9.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9.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9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9.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9.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9.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9.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9.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9.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9.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9.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9.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9.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9.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9.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9.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9.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9.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9.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9.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9.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9.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9.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9.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9.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9.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9.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9.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9.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9.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9.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9.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9.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9.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9.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9.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9.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9.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9.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9.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9.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9.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9.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9.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9.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9.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9.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9.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9.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9.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9.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9.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9.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9.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9.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9.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9.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9.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9.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9.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9.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9.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9.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9.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9.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9.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9.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9.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9.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9.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9.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9.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9.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9.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9.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9.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9.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9.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9.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9.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9.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9.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9.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9.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9.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9.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9.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9.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9.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9.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9.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9.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9.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9.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9.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9.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9.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9.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9.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9.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9.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9.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9.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9.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9.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9.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9.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9.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9.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9.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9.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9.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9.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9.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9.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9.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9.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9.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9.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9.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9.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9.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9.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9.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9.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9.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9.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9.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9.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9.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9.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9.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9.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9.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9.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9.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9.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9.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9.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9.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9.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9.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9.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9.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9.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9.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9.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9.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9.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9.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9.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9.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9.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9.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9.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9.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9.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9.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9.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9.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9.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9.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9.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9.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9.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9.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9.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9.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9.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9.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9.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9.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9.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9.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9.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9.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9.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9.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9.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9.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9.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9.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9.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9.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9.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9.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9.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9.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9.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9.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9.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9.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9.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9.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9.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9.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9.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9.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9.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9.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9.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9.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9.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9.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9.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9.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9.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9.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9.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9.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9.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9.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9.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9.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9.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9.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9.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9.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9.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9.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9.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9.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9.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9.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9.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9.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9.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9.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9.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9.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9.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9.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9.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9.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9.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9.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9.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9.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9.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9.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9.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9.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9.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9.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9.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9.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9.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9.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9.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9.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9.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9.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9.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9.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9.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9.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9.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9.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9.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9.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9.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9.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9.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9.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9.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9.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9.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9.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9.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9.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9.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9.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9.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9.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9.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9.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9.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9.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9.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9.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9.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9.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9.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9.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9.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9.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9.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9.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9.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9.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9.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9.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9.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9.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9.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9.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9.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9.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9.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9.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9.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9.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9.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9.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9.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9.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9.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9.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9.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9.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9.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9.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9.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9.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9.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9.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9.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9.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9.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9.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9.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9.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9.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9.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9.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9.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9.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9.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9.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9.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9.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9.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9.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9.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9.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9.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9.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9.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9.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9.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9.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9.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9.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9.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9.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9.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9.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9.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9.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9.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9.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9.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9.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9.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9.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9.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9.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9.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9.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9.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9.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9.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9.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9.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9.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9.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9.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9.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9.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9.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9.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9.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9.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9.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9.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9.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9.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9.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9.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9.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9.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9.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9.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9.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9.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9.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9.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9.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9.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9.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9.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9.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9.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9.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9.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9.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9.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9.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9.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9.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9.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9.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9.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9.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9.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9.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9.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9.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9.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9.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9.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9.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9.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9.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9.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9.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9.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9.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9.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9.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9.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9.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9.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9.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9.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9.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9.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9.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9.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9.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9.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9.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9.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9.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9.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9.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9.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9.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9.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9.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9.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9.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9.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9.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9.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9.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9.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9.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9.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9.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9.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9.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9.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9.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9.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9.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9.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9.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9.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9.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9.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9.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9.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9.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9.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9.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9.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9.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9.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9.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9.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9.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9.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9.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9.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9.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9.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9.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9.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9.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9.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9.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9.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9.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9.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9.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9.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9.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9.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9.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9.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9.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9.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9.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9.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9.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9.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9.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9.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9.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9.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9.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9.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9.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9.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9.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9.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9.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9.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9.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9.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9.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9.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9.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9.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9.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9.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9.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9.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9.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9.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9.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9.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9.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9.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9.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9.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9.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9.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9.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9.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9.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9.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9.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9.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9.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9.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9.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9.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9.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9.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9.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9.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9.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9.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9.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9.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9.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9.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9.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9.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9.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9.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9.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9.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9.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9.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9.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9.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9.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9.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9.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9.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9.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9.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9.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9.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9.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9.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9.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9.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9.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9.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9.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9.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9.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9.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9.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9.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9.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9.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9.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9.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9.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9.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9.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9.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9.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9.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9.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9.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9.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9.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9.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9.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9.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9.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9.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9.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9.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9.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9.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9.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9.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9.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9.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9.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9.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9.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9.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9.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9.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9.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6">
    <mergeCell ref="B34:H34"/>
    <mergeCell ref="B35:H35"/>
    <mergeCell ref="C3:H3"/>
    <mergeCell ref="C6:E6"/>
    <mergeCell ref="C8:D8"/>
    <mergeCell ref="D10:F10"/>
    <mergeCell ref="G10:H10"/>
    <mergeCell ref="B37:H37"/>
    <mergeCell ref="B36:H36"/>
    <mergeCell ref="B38:H38"/>
    <mergeCell ref="B39:H39"/>
    <mergeCell ref="B30:H30"/>
    <mergeCell ref="B31:H31"/>
    <mergeCell ref="B32:H32"/>
    <mergeCell ref="B33:H33"/>
    <mergeCell ref="B29:H29"/>
  </mergeCells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5"/>
    <col customWidth="1" min="2" max="2" width="21.25"/>
    <col customWidth="1" min="3" max="8" width="8.75"/>
    <col customWidth="1" min="9" max="26" width="10.25"/>
  </cols>
  <sheetData>
    <row r="1" ht="15.0" customHeight="1">
      <c r="A1" s="3"/>
      <c r="B1" s="5"/>
      <c r="C1" s="5"/>
      <c r="D1" s="5"/>
      <c r="E1" s="5"/>
      <c r="F1" s="5"/>
      <c r="G1" s="5"/>
      <c r="H1" s="5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5.75" customHeight="1">
      <c r="A2" s="11"/>
      <c r="B2" s="12"/>
      <c r="C2" s="12"/>
      <c r="D2" s="12"/>
      <c r="E2" s="12"/>
      <c r="F2" s="12"/>
      <c r="G2" s="12"/>
      <c r="H2" s="12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6.5" customHeight="1">
      <c r="A3" s="16"/>
      <c r="B3" s="18" t="s">
        <v>1</v>
      </c>
      <c r="C3" s="22"/>
      <c r="D3" s="23"/>
      <c r="E3" s="23"/>
      <c r="F3" s="23"/>
      <c r="G3" s="23"/>
      <c r="H3" s="25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5.0" customHeight="1">
      <c r="A4" s="11"/>
      <c r="B4" s="27"/>
      <c r="C4" s="27"/>
      <c r="D4" s="27"/>
      <c r="E4" s="27"/>
      <c r="F4" s="27"/>
      <c r="G4" s="27"/>
      <c r="H4" s="2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5.75" customHeight="1">
      <c r="A5" s="11"/>
      <c r="B5" s="12"/>
      <c r="C5" s="12"/>
      <c r="D5" s="12"/>
      <c r="E5" s="12"/>
      <c r="F5" s="5"/>
      <c r="G5" s="5"/>
      <c r="H5" s="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75" customHeight="1">
      <c r="A6" s="16"/>
      <c r="B6" s="31" t="s">
        <v>3</v>
      </c>
      <c r="C6" s="22"/>
      <c r="D6" s="23"/>
      <c r="E6" s="25"/>
      <c r="F6" s="32"/>
      <c r="G6" s="5"/>
      <c r="H6" s="5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5.75" customHeight="1">
      <c r="A7" s="11"/>
      <c r="B7" s="33"/>
      <c r="C7" s="33"/>
      <c r="D7" s="33"/>
      <c r="E7" s="27"/>
      <c r="F7" s="5"/>
      <c r="G7" s="5"/>
      <c r="H7" s="5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65.25" customHeight="1">
      <c r="A8" s="16"/>
      <c r="B8" s="35" t="s">
        <v>6</v>
      </c>
      <c r="C8" s="36">
        <v>4.0</v>
      </c>
      <c r="D8" s="25"/>
      <c r="E8" s="32"/>
      <c r="F8" s="5"/>
      <c r="G8" s="5"/>
      <c r="H8" s="5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20.25" customHeight="1">
      <c r="A9" s="11"/>
      <c r="B9" s="38"/>
      <c r="C9" s="39"/>
      <c r="D9" s="40"/>
      <c r="E9" s="41"/>
      <c r="F9" s="41"/>
      <c r="G9" s="43"/>
      <c r="H9" s="43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0" customHeight="1">
      <c r="A10" s="11"/>
      <c r="B10" s="45"/>
      <c r="C10" s="47"/>
      <c r="D10" s="49" t="s">
        <v>10</v>
      </c>
      <c r="E10" s="50"/>
      <c r="F10" s="54"/>
      <c r="G10" s="49" t="s">
        <v>13</v>
      </c>
      <c r="H10" s="5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0" customHeight="1">
      <c r="A11" s="56"/>
      <c r="B11" s="58" t="s">
        <v>15</v>
      </c>
      <c r="C11" s="58" t="s">
        <v>16</v>
      </c>
      <c r="D11" s="58" t="s">
        <v>17</v>
      </c>
      <c r="E11" s="61" t="s">
        <v>18</v>
      </c>
      <c r="F11" s="58" t="s">
        <v>19</v>
      </c>
      <c r="G11" s="62" t="s">
        <v>20</v>
      </c>
      <c r="H11" s="62" t="s">
        <v>21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0" customHeight="1">
      <c r="A12" s="56"/>
      <c r="B12" s="63"/>
      <c r="C12" s="63"/>
      <c r="D12" s="64">
        <f t="shared" ref="D12:D26" si="1">100*F12/(100-E12)</f>
        <v>0</v>
      </c>
      <c r="E12" s="65"/>
      <c r="F12" s="64"/>
      <c r="G12" s="66">
        <f t="shared" ref="G12:G26" si="2">D12*$C$8</f>
        <v>0</v>
      </c>
      <c r="H12" s="66">
        <f t="shared" ref="H12:H26" si="3">F12*$C$8</f>
        <v>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0" customHeight="1">
      <c r="A13" s="56"/>
      <c r="B13" s="63"/>
      <c r="C13" s="63"/>
      <c r="D13" s="64">
        <f t="shared" si="1"/>
        <v>0</v>
      </c>
      <c r="E13" s="65"/>
      <c r="F13" s="64"/>
      <c r="G13" s="66">
        <f t="shared" si="2"/>
        <v>0</v>
      </c>
      <c r="H13" s="66">
        <f t="shared" si="3"/>
        <v>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0" customHeight="1">
      <c r="A14" s="56"/>
      <c r="B14" s="63"/>
      <c r="C14" s="63"/>
      <c r="D14" s="64">
        <f t="shared" si="1"/>
        <v>0</v>
      </c>
      <c r="E14" s="65"/>
      <c r="F14" s="64"/>
      <c r="G14" s="66">
        <f t="shared" si="2"/>
        <v>0</v>
      </c>
      <c r="H14" s="66">
        <f t="shared" si="3"/>
        <v>0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0" customHeight="1">
      <c r="A15" s="56"/>
      <c r="B15" s="63"/>
      <c r="C15" s="63"/>
      <c r="D15" s="64">
        <f t="shared" si="1"/>
        <v>0</v>
      </c>
      <c r="E15" s="65"/>
      <c r="F15" s="64"/>
      <c r="G15" s="66">
        <f t="shared" si="2"/>
        <v>0</v>
      </c>
      <c r="H15" s="66">
        <f t="shared" si="3"/>
        <v>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0" customHeight="1">
      <c r="A16" s="56"/>
      <c r="B16" s="63"/>
      <c r="C16" s="63"/>
      <c r="D16" s="64">
        <f t="shared" si="1"/>
        <v>0</v>
      </c>
      <c r="E16" s="65"/>
      <c r="F16" s="64"/>
      <c r="G16" s="66">
        <f t="shared" si="2"/>
        <v>0</v>
      </c>
      <c r="H16" s="66">
        <f t="shared" si="3"/>
        <v>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5.0" customHeight="1">
      <c r="A17" s="56"/>
      <c r="B17" s="63"/>
      <c r="C17" s="63"/>
      <c r="D17" s="64">
        <f t="shared" si="1"/>
        <v>0</v>
      </c>
      <c r="E17" s="65"/>
      <c r="F17" s="64"/>
      <c r="G17" s="66">
        <f t="shared" si="2"/>
        <v>0</v>
      </c>
      <c r="H17" s="66">
        <f t="shared" si="3"/>
        <v>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0" customHeight="1">
      <c r="A18" s="56"/>
      <c r="B18" s="63"/>
      <c r="C18" s="63"/>
      <c r="D18" s="64">
        <f t="shared" si="1"/>
        <v>0</v>
      </c>
      <c r="E18" s="65"/>
      <c r="F18" s="64"/>
      <c r="G18" s="66">
        <f t="shared" si="2"/>
        <v>0</v>
      </c>
      <c r="H18" s="66">
        <f t="shared" si="3"/>
        <v>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0" customHeight="1">
      <c r="A19" s="56"/>
      <c r="B19" s="63"/>
      <c r="C19" s="63"/>
      <c r="D19" s="64">
        <f t="shared" si="1"/>
        <v>0</v>
      </c>
      <c r="E19" s="65"/>
      <c r="F19" s="64"/>
      <c r="G19" s="66">
        <f t="shared" si="2"/>
        <v>0</v>
      </c>
      <c r="H19" s="66">
        <f t="shared" si="3"/>
        <v>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0" customHeight="1">
      <c r="A20" s="56"/>
      <c r="B20" s="63"/>
      <c r="C20" s="63"/>
      <c r="D20" s="64">
        <f t="shared" si="1"/>
        <v>0</v>
      </c>
      <c r="E20" s="65"/>
      <c r="F20" s="64"/>
      <c r="G20" s="66">
        <f t="shared" si="2"/>
        <v>0</v>
      </c>
      <c r="H20" s="66">
        <f t="shared" si="3"/>
        <v>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0" customHeight="1">
      <c r="A21" s="56"/>
      <c r="B21" s="63"/>
      <c r="C21" s="63"/>
      <c r="D21" s="64">
        <f t="shared" si="1"/>
        <v>0</v>
      </c>
      <c r="E21" s="65"/>
      <c r="F21" s="64"/>
      <c r="G21" s="66">
        <f t="shared" si="2"/>
        <v>0</v>
      </c>
      <c r="H21" s="66">
        <f t="shared" si="3"/>
        <v>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0" customHeight="1">
      <c r="A22" s="56"/>
      <c r="B22" s="63"/>
      <c r="C22" s="63"/>
      <c r="D22" s="64">
        <f t="shared" si="1"/>
        <v>0</v>
      </c>
      <c r="E22" s="65"/>
      <c r="F22" s="64"/>
      <c r="G22" s="66">
        <f t="shared" si="2"/>
        <v>0</v>
      </c>
      <c r="H22" s="66">
        <f t="shared" si="3"/>
        <v>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0" customHeight="1">
      <c r="A23" s="56"/>
      <c r="B23" s="63"/>
      <c r="C23" s="63"/>
      <c r="D23" s="64">
        <f t="shared" si="1"/>
        <v>0</v>
      </c>
      <c r="E23" s="65"/>
      <c r="F23" s="64"/>
      <c r="G23" s="66">
        <f t="shared" si="2"/>
        <v>0</v>
      </c>
      <c r="H23" s="66">
        <f t="shared" si="3"/>
        <v>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0" customHeight="1">
      <c r="A24" s="56"/>
      <c r="B24" s="63"/>
      <c r="C24" s="63"/>
      <c r="D24" s="64">
        <f t="shared" si="1"/>
        <v>0</v>
      </c>
      <c r="E24" s="65"/>
      <c r="F24" s="64"/>
      <c r="G24" s="66">
        <f t="shared" si="2"/>
        <v>0</v>
      </c>
      <c r="H24" s="66">
        <f t="shared" si="3"/>
        <v>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0" customHeight="1">
      <c r="A25" s="56"/>
      <c r="B25" s="63"/>
      <c r="C25" s="63"/>
      <c r="D25" s="64">
        <f t="shared" si="1"/>
        <v>0</v>
      </c>
      <c r="E25" s="65"/>
      <c r="F25" s="64"/>
      <c r="G25" s="66">
        <f t="shared" si="2"/>
        <v>0</v>
      </c>
      <c r="H25" s="66">
        <f t="shared" si="3"/>
        <v>0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56"/>
      <c r="B26" s="67"/>
      <c r="C26" s="67"/>
      <c r="D26" s="68">
        <f t="shared" si="1"/>
        <v>0</v>
      </c>
      <c r="E26" s="69"/>
      <c r="F26" s="68"/>
      <c r="G26" s="70">
        <f t="shared" si="2"/>
        <v>0</v>
      </c>
      <c r="H26" s="70">
        <f t="shared" si="3"/>
        <v>0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16"/>
      <c r="B27" s="71" t="s">
        <v>22</v>
      </c>
      <c r="C27" s="72"/>
      <c r="D27" s="73"/>
      <c r="E27" s="74"/>
      <c r="F27" s="75">
        <f>SUM(F12:F26)</f>
        <v>0</v>
      </c>
      <c r="G27" s="76"/>
      <c r="H27" s="77">
        <f>SUM(H12:H26)</f>
        <v>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0" customHeight="1">
      <c r="A28" s="11"/>
      <c r="B28" s="78" t="s">
        <v>23</v>
      </c>
      <c r="C28" s="28"/>
      <c r="D28" s="28"/>
      <c r="E28" s="28"/>
      <c r="F28" s="28"/>
      <c r="G28" s="28"/>
      <c r="H28" s="2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11"/>
      <c r="B29" s="79"/>
      <c r="C29" s="80"/>
      <c r="D29" s="80"/>
      <c r="E29" s="80"/>
      <c r="F29" s="80"/>
      <c r="G29" s="80"/>
      <c r="H29" s="2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11"/>
      <c r="B30" s="79"/>
      <c r="C30" s="80"/>
      <c r="D30" s="80"/>
      <c r="E30" s="80"/>
      <c r="F30" s="80"/>
      <c r="G30" s="80"/>
      <c r="H30" s="2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11"/>
      <c r="B31" s="79"/>
      <c r="C31" s="80"/>
      <c r="D31" s="80"/>
      <c r="E31" s="80"/>
      <c r="F31" s="80"/>
      <c r="G31" s="80"/>
      <c r="H31" s="2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11"/>
      <c r="B32" s="79"/>
      <c r="C32" s="80"/>
      <c r="D32" s="80"/>
      <c r="E32" s="80"/>
      <c r="F32" s="80"/>
      <c r="G32" s="80"/>
      <c r="H32" s="2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11"/>
      <c r="B33" s="79"/>
      <c r="C33" s="80"/>
      <c r="D33" s="80"/>
      <c r="E33" s="80"/>
      <c r="F33" s="80"/>
      <c r="G33" s="80"/>
      <c r="H33" s="2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11"/>
      <c r="B34" s="79"/>
      <c r="C34" s="80"/>
      <c r="D34" s="80"/>
      <c r="E34" s="80"/>
      <c r="F34" s="80"/>
      <c r="G34" s="80"/>
      <c r="H34" s="2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11"/>
      <c r="B35" s="79"/>
      <c r="C35" s="80"/>
      <c r="D35" s="80"/>
      <c r="E35" s="80"/>
      <c r="F35" s="80"/>
      <c r="G35" s="80"/>
      <c r="H35" s="2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11"/>
      <c r="B36" s="79"/>
      <c r="C36" s="80"/>
      <c r="D36" s="80"/>
      <c r="E36" s="80"/>
      <c r="F36" s="80"/>
      <c r="G36" s="80"/>
      <c r="H36" s="2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11"/>
      <c r="B37" s="79"/>
      <c r="C37" s="80"/>
      <c r="D37" s="80"/>
      <c r="E37" s="80"/>
      <c r="F37" s="80"/>
      <c r="G37" s="80"/>
      <c r="H37" s="2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11"/>
      <c r="B38" s="79"/>
      <c r="C38" s="80"/>
      <c r="D38" s="80"/>
      <c r="E38" s="80"/>
      <c r="F38" s="80"/>
      <c r="G38" s="80"/>
      <c r="H38" s="2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81"/>
      <c r="B39" s="79"/>
      <c r="C39" s="80"/>
      <c r="D39" s="80"/>
      <c r="E39" s="80"/>
      <c r="F39" s="80"/>
      <c r="G39" s="80"/>
      <c r="H39" s="2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9.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9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9.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9.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9.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9.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9.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9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9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9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9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9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9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9.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9.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9.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9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9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9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9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9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9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9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9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9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9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9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9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9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9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9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9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9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9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9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9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9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9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9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9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9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9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9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9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9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9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9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9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9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9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9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9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9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9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9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9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9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9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9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9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9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9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9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9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9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9.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9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9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9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9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9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9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9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9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9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9.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9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9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9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9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9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9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9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9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9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9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9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9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9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9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9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9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9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9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9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9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9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9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9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9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9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9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9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9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9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9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9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9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9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9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9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9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9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9.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9.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9.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9.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9.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9.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9.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9.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9.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9.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9.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9.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9.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9.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9.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9.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9.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9.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9.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9.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9.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9.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9.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9.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9.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9.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9.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9.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9.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9.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9.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9.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9.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9.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9.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9.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9.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9.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9.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9.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9.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9.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9.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9.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9.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9.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9.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9.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9.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9.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9.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9.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9.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9.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9.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9.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9.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9.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9.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9.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9.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9.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9.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9.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9.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9.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9.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9.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9.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9.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9.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9.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9.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9.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9.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9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9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9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9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9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9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9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9.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9.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9.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9.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9.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9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9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9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9.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9.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9.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9.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9.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9.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9.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9.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9.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9.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9.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9.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9.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9.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9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9.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9.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9.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9.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9.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9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9.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9.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9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9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9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9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9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9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9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9.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9.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9.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9.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9.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9.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9.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9.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9.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9.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9.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9.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9.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9.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9.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9.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9.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9.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9.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9.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9.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9.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9.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9.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9.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9.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9.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9.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9.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9.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9.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9.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9.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9.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9.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9.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9.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9.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9.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9.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9.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9.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9.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9.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9.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9.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9.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9.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9.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9.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9.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9.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9.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9.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9.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9.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9.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9.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9.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9.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9.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9.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9.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9.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9.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9.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9.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9.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9.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9.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9.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9.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9.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9.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9.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9.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9.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9.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9.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9.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9.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9.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9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9.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9.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9.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9.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9.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9.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9.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9.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9.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9.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9.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9.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9.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9.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9.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9.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9.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9.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9.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9.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9.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9.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9.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9.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9.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9.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9.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9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9.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9.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9.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9.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9.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9.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9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9.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9.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9.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9.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9.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9.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9.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9.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9.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9.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9.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9.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9.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9.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9.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9.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9.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9.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9.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9.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9.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9.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9.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9.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9.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9.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9.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9.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9.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9.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9.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9.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9.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9.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9.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9.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9.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9.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9.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9.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9.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9.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9.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9.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9.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9.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9.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9.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9.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9.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9.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9.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9.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9.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9.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9.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9.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9.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9.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9.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9.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9.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9.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9.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9.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9.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9.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9.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9.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9.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9.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9.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9.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9.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9.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9.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9.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9.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9.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9.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9.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9.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9.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9.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9.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9.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9.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9.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9.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9.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9.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9.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9.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9.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9.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9.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9.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9.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9.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9.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9.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9.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9.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9.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9.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9.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9.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9.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9.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9.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9.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9.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9.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9.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9.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9.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9.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9.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9.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9.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9.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9.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9.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9.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9.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9.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9.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9.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9.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9.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9.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9.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9.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9.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9.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9.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9.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9.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9.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9.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9.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9.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9.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9.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9.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9.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9.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9.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9.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9.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9.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9.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9.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9.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9.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9.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9.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9.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9.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9.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9.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9.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9.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9.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9.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9.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9.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9.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9.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9.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9.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9.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9.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9.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9.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9.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9.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9.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9.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9.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9.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9.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9.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9.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9.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9.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9.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9.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9.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9.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9.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9.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9.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9.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9.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9.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9.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9.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9.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9.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9.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9.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9.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9.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9.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9.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9.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9.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9.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9.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9.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9.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9.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9.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9.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9.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9.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9.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9.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9.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9.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9.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9.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9.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9.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9.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9.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9.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9.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9.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9.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9.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9.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9.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9.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9.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9.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9.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9.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9.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9.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9.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9.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9.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9.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9.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9.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9.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9.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9.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9.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9.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9.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9.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9.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9.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9.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9.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9.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9.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9.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9.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9.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9.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9.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9.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9.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9.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9.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9.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9.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9.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9.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9.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9.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9.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9.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9.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9.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9.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9.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9.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9.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9.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9.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9.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9.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9.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9.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9.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9.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9.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9.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9.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9.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9.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9.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9.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9.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9.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9.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9.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9.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9.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9.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9.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9.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9.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9.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9.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9.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9.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9.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9.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9.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9.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9.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9.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9.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9.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9.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9.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9.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9.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9.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9.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9.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9.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9.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9.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9.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9.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9.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9.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9.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9.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9.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9.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9.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9.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9.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9.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9.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9.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9.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9.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9.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9.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9.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9.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9.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9.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9.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9.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9.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9.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9.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9.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9.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9.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9.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9.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9.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9.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9.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9.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9.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9.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9.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9.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9.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9.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9.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9.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9.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9.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9.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9.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9.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9.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9.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9.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9.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9.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9.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9.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9.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9.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9.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9.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9.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9.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9.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9.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9.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9.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9.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9.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9.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9.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9.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9.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9.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9.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9.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9.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9.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9.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9.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9.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9.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9.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9.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9.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9.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9.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9.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9.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9.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9.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9.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9.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9.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9.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9.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9.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9.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9.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9.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9.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9.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9.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9.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9.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9.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9.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9.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9.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9.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9.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9.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9.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9.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9.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9.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9.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9.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9.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9.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9.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9.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9.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9.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9.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9.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9.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9.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9.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9.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9.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9.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9.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9.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9.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9.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9.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9.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9.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9.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9.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9.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9.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9.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9.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9.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9.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9.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9.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9.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9.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9.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9.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9.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9.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9.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9.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9.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9.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9.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9.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9.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9.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9.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9.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9.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9.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9.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9.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9.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9.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9.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9.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9.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9.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9.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9.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9.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9.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9.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9.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9.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9.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9.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9.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9.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9.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9.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9.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9.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9.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9.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9.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9.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9.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9.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9.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9.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9.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9.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9.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9.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9.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9.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9.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9.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9.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9.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9.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9.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9.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9.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9.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9.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9.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9.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9.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9.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9.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9.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9.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9.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9.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9.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9.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9.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9.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9.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9.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9.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9.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9.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9.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9.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9.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9.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9.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9.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9.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9.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9.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9.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9.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9.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9.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9.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9.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9.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9.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9.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9.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9.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9.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9.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9.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9.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9.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9.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9.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9.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9.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9.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9.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9.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9.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9.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9.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9.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9.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9.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9.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9.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9.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9.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9.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9.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9.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9.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9.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9.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9.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6">
    <mergeCell ref="B34:H34"/>
    <mergeCell ref="B35:H35"/>
    <mergeCell ref="C3:H3"/>
    <mergeCell ref="C6:E6"/>
    <mergeCell ref="C8:D8"/>
    <mergeCell ref="D10:F10"/>
    <mergeCell ref="G10:H10"/>
    <mergeCell ref="B37:H37"/>
    <mergeCell ref="B36:H36"/>
    <mergeCell ref="B38:H38"/>
    <mergeCell ref="B39:H39"/>
    <mergeCell ref="B30:H30"/>
    <mergeCell ref="B31:H31"/>
    <mergeCell ref="B32:H32"/>
    <mergeCell ref="B33:H33"/>
    <mergeCell ref="B29:H29"/>
  </mergeCells>
  <printOptions/>
  <pageMargins bottom="0.75" footer="0.0" header="0.0" left="0.7" right="0.7" top="0.75"/>
  <pageSetup orientation="portrait"/>
  <headerFooter>
    <oddFooter>&amp;C000000&amp;P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6.75"/>
    <col customWidth="1" min="2" max="2" width="28.5"/>
    <col customWidth="1" min="3" max="3" width="6.63"/>
    <col customWidth="1" min="4" max="4" width="10.75"/>
    <col customWidth="1" min="5" max="5" width="8.5"/>
    <col customWidth="1" min="6" max="6" width="9.25"/>
    <col customWidth="1" min="7" max="7" width="10.75"/>
    <col customWidth="1" min="8" max="8" width="10.25"/>
    <col customWidth="1" min="9" max="9" width="16.0"/>
    <col customWidth="1" min="10" max="26" width="10.25"/>
  </cols>
  <sheetData>
    <row r="1" ht="17.25" customHeight="1">
      <c r="A1" s="82"/>
      <c r="B1" s="83"/>
      <c r="C1" s="84"/>
      <c r="D1" s="84"/>
      <c r="E1" s="85"/>
      <c r="F1" s="85"/>
      <c r="G1" s="85"/>
      <c r="H1" s="83"/>
      <c r="I1" s="86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45.0" customHeight="1">
      <c r="A2" s="87"/>
      <c r="B2" s="88" t="s">
        <v>24</v>
      </c>
      <c r="C2" s="89" t="s">
        <v>25</v>
      </c>
      <c r="D2" s="50"/>
      <c r="E2" s="50"/>
      <c r="F2" s="50"/>
      <c r="G2" s="54"/>
      <c r="H2" s="90" t="s">
        <v>26</v>
      </c>
      <c r="I2" s="91">
        <f>SUM(H6:H72)</f>
        <v>0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32.25" customHeight="1">
      <c r="A3" s="92" t="s">
        <v>27</v>
      </c>
      <c r="B3" s="93" t="s">
        <v>28</v>
      </c>
      <c r="C3" s="94" t="s">
        <v>16</v>
      </c>
      <c r="D3" s="94" t="s">
        <v>29</v>
      </c>
      <c r="E3" s="95" t="s">
        <v>30</v>
      </c>
      <c r="F3" s="95" t="s">
        <v>31</v>
      </c>
      <c r="G3" s="95" t="s">
        <v>32</v>
      </c>
      <c r="H3" s="93" t="s">
        <v>33</v>
      </c>
      <c r="I3" s="96" t="s">
        <v>34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7.25" customHeight="1">
      <c r="A4" s="97"/>
      <c r="B4" s="98" t="s">
        <v>35</v>
      </c>
      <c r="C4" s="99"/>
      <c r="D4" s="99"/>
      <c r="E4" s="100"/>
      <c r="F4" s="100"/>
      <c r="G4" s="100"/>
      <c r="H4" s="97"/>
      <c r="I4" s="9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7.25" customHeight="1">
      <c r="A5" s="101">
        <v>105.0</v>
      </c>
      <c r="B5" s="102" t="s">
        <v>36</v>
      </c>
      <c r="C5" s="103" t="s">
        <v>37</v>
      </c>
      <c r="D5" s="104">
        <v>0.0</v>
      </c>
      <c r="E5" s="105" t="s">
        <v>38</v>
      </c>
      <c r="F5" s="106">
        <v>0.0</v>
      </c>
      <c r="G5" s="107"/>
      <c r="H5" s="108">
        <f>SUM(D5*F5)</f>
        <v>0</v>
      </c>
      <c r="I5" s="109" t="s">
        <v>39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7.25" customHeight="1">
      <c r="A6" s="110"/>
      <c r="B6" s="111" t="s">
        <v>40</v>
      </c>
      <c r="C6" s="112"/>
      <c r="D6" s="113"/>
      <c r="E6" s="114"/>
      <c r="F6" s="114"/>
      <c r="G6" s="115"/>
      <c r="H6" s="116"/>
      <c r="I6" s="11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7.25" customHeight="1">
      <c r="A7" s="118">
        <v>9257.0</v>
      </c>
      <c r="B7" s="102" t="s">
        <v>41</v>
      </c>
      <c r="C7" s="119" t="s">
        <v>37</v>
      </c>
      <c r="D7" s="120">
        <v>1.17</v>
      </c>
      <c r="E7" s="121">
        <v>0.2</v>
      </c>
      <c r="F7" s="122">
        <v>0.0</v>
      </c>
      <c r="G7" s="123"/>
      <c r="H7" s="108">
        <f>SUM(D7*F7)</f>
        <v>0</v>
      </c>
      <c r="I7" s="124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7.25" customHeight="1">
      <c r="A8" s="125"/>
      <c r="B8" s="126" t="s">
        <v>42</v>
      </c>
      <c r="C8" s="127"/>
      <c r="D8" s="127"/>
      <c r="E8" s="128"/>
      <c r="F8" s="128"/>
      <c r="G8" s="128"/>
      <c r="H8" s="125"/>
      <c r="I8" s="125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7.25" customHeight="1">
      <c r="A9" s="125"/>
      <c r="B9" s="129"/>
      <c r="C9" s="127"/>
      <c r="D9" s="127"/>
      <c r="E9" s="128"/>
      <c r="F9" s="128"/>
      <c r="G9" s="128"/>
      <c r="H9" s="125"/>
      <c r="I9" s="125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7.25" customHeight="1">
      <c r="A10" s="118">
        <v>83.0</v>
      </c>
      <c r="B10" s="92" t="s">
        <v>43</v>
      </c>
      <c r="C10" s="119" t="s">
        <v>44</v>
      </c>
      <c r="D10" s="120">
        <v>0.47</v>
      </c>
      <c r="E10" s="130">
        <v>0.4</v>
      </c>
      <c r="F10" s="122">
        <v>0.0</v>
      </c>
      <c r="G10" s="123"/>
      <c r="H10" s="108">
        <f>SUM(D10*F10)</f>
        <v>0</v>
      </c>
      <c r="I10" s="11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7.25" customHeight="1">
      <c r="A11" s="118">
        <v>156.0</v>
      </c>
      <c r="B11" s="92" t="s">
        <v>45</v>
      </c>
      <c r="C11" s="119" t="s">
        <v>44</v>
      </c>
      <c r="D11" s="120">
        <v>3.6</v>
      </c>
      <c r="E11" s="130">
        <v>0.4</v>
      </c>
      <c r="F11" s="122">
        <v>0.0</v>
      </c>
      <c r="G11" s="123"/>
      <c r="H11" s="108">
        <v>0.0</v>
      </c>
      <c r="I11" s="11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7.25" customHeight="1">
      <c r="A12" s="118"/>
      <c r="B12" s="92" t="s">
        <v>46</v>
      </c>
      <c r="C12" s="119" t="s">
        <v>44</v>
      </c>
      <c r="D12" s="120"/>
      <c r="E12" s="130">
        <v>0.2</v>
      </c>
      <c r="F12" s="122">
        <v>0.0</v>
      </c>
      <c r="G12" s="123"/>
      <c r="H12" s="108">
        <f>SUM(D12*F12)</f>
        <v>0</v>
      </c>
      <c r="I12" s="92" t="s">
        <v>47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7.25" customHeight="1">
      <c r="A13" s="129"/>
      <c r="B13" s="126" t="s">
        <v>48</v>
      </c>
      <c r="C13" s="131"/>
      <c r="D13" s="132"/>
      <c r="E13" s="133"/>
      <c r="F13" s="133"/>
      <c r="G13" s="134"/>
      <c r="H13" s="129"/>
      <c r="I13" s="135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7.25" customHeight="1">
      <c r="A14" s="118">
        <v>11.0</v>
      </c>
      <c r="B14" s="92" t="s">
        <v>49</v>
      </c>
      <c r="C14" s="119" t="s">
        <v>44</v>
      </c>
      <c r="D14" s="120">
        <v>1.56</v>
      </c>
      <c r="E14" s="130">
        <v>0.3</v>
      </c>
      <c r="F14" s="122">
        <v>0.0</v>
      </c>
      <c r="G14" s="123"/>
      <c r="H14" s="108">
        <f t="shared" ref="H14:H15" si="1">SUM(D14*F14)</f>
        <v>0</v>
      </c>
      <c r="I14" s="11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7.25" customHeight="1">
      <c r="A15" s="118">
        <v>19.0</v>
      </c>
      <c r="B15" s="92" t="s">
        <v>50</v>
      </c>
      <c r="C15" s="119" t="s">
        <v>37</v>
      </c>
      <c r="D15" s="120">
        <v>7.6</v>
      </c>
      <c r="E15" s="130">
        <v>0.25</v>
      </c>
      <c r="F15" s="122">
        <v>0.0</v>
      </c>
      <c r="G15" s="123"/>
      <c r="H15" s="108">
        <f t="shared" si="1"/>
        <v>0</v>
      </c>
      <c r="I15" s="11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7.25" customHeight="1">
      <c r="A16" s="136"/>
      <c r="B16" s="92" t="s">
        <v>51</v>
      </c>
      <c r="C16" s="119" t="s">
        <v>44</v>
      </c>
      <c r="D16" s="120">
        <v>0.0</v>
      </c>
      <c r="E16" s="137">
        <v>0.5</v>
      </c>
      <c r="F16" s="137">
        <v>0.0</v>
      </c>
      <c r="G16" s="138"/>
      <c r="H16" s="136"/>
      <c r="I16" s="136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7.25" customHeight="1">
      <c r="A17" s="129"/>
      <c r="B17" s="126" t="s">
        <v>52</v>
      </c>
      <c r="C17" s="131"/>
      <c r="D17" s="132"/>
      <c r="E17" s="133"/>
      <c r="F17" s="133"/>
      <c r="G17" s="134"/>
      <c r="H17" s="129"/>
      <c r="I17" s="129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75" customHeight="1">
      <c r="A18" s="118">
        <v>9.0</v>
      </c>
      <c r="B18" s="92" t="s">
        <v>53</v>
      </c>
      <c r="C18" s="119" t="s">
        <v>54</v>
      </c>
      <c r="D18" s="120">
        <v>0.08</v>
      </c>
      <c r="E18" s="139">
        <v>6.0</v>
      </c>
      <c r="F18" s="122">
        <v>0.0</v>
      </c>
      <c r="G18" s="123"/>
      <c r="H18" s="108">
        <f>SUM(D18*F18)</f>
        <v>0</v>
      </c>
      <c r="I18" s="11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7.25" customHeight="1">
      <c r="A19" s="129"/>
      <c r="B19" s="126" t="s">
        <v>55</v>
      </c>
      <c r="C19" s="131"/>
      <c r="D19" s="131"/>
      <c r="E19" s="134"/>
      <c r="F19" s="134"/>
      <c r="G19" s="134"/>
      <c r="H19" s="129"/>
      <c r="I19" s="129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7.25" customHeight="1">
      <c r="A20" s="118">
        <v>277.0</v>
      </c>
      <c r="B20" s="92" t="s">
        <v>56</v>
      </c>
      <c r="C20" s="119" t="s">
        <v>37</v>
      </c>
      <c r="D20" s="140">
        <v>6.624</v>
      </c>
      <c r="E20" s="100">
        <v>0.3</v>
      </c>
      <c r="F20" s="122">
        <v>0.0</v>
      </c>
      <c r="G20" s="123"/>
      <c r="H20" s="108">
        <f t="shared" ref="H20:H39" si="2">SUM(D20*F20)</f>
        <v>0</v>
      </c>
      <c r="I20" s="11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7.25" customHeight="1">
      <c r="A21" s="118">
        <v>90.0</v>
      </c>
      <c r="B21" s="92" t="s">
        <v>57</v>
      </c>
      <c r="C21" s="119" t="s">
        <v>37</v>
      </c>
      <c r="D21" s="120">
        <v>0.875</v>
      </c>
      <c r="E21" s="141">
        <v>0.15</v>
      </c>
      <c r="F21" s="122">
        <v>0.0</v>
      </c>
      <c r="G21" s="123"/>
      <c r="H21" s="108">
        <f t="shared" si="2"/>
        <v>0</v>
      </c>
      <c r="I21" s="11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7.25" customHeight="1">
      <c r="A22" s="118">
        <v>301.0</v>
      </c>
      <c r="B22" s="102" t="s">
        <v>58</v>
      </c>
      <c r="C22" s="119" t="s">
        <v>37</v>
      </c>
      <c r="D22" s="120">
        <v>2.15</v>
      </c>
      <c r="E22" s="141">
        <v>0.05</v>
      </c>
      <c r="F22" s="122">
        <v>0.0</v>
      </c>
      <c r="G22" s="123"/>
      <c r="H22" s="108">
        <f t="shared" si="2"/>
        <v>0</v>
      </c>
      <c r="I22" s="11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7.25" customHeight="1">
      <c r="A23" s="118">
        <v>108.0</v>
      </c>
      <c r="B23" s="92" t="s">
        <v>59</v>
      </c>
      <c r="C23" s="119" t="s">
        <v>37</v>
      </c>
      <c r="D23" s="120">
        <v>1.107</v>
      </c>
      <c r="E23" s="141">
        <v>0.3</v>
      </c>
      <c r="F23" s="122">
        <v>0.0</v>
      </c>
      <c r="G23" s="123"/>
      <c r="H23" s="108">
        <f t="shared" si="2"/>
        <v>0</v>
      </c>
      <c r="I23" s="11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7.25" customHeight="1">
      <c r="A24" s="118">
        <v>14.0</v>
      </c>
      <c r="B24" s="92" t="s">
        <v>60</v>
      </c>
      <c r="C24" s="119" t="s">
        <v>37</v>
      </c>
      <c r="D24" s="120">
        <v>0.29</v>
      </c>
      <c r="E24" s="141">
        <v>0.4</v>
      </c>
      <c r="F24" s="122">
        <v>0.0</v>
      </c>
      <c r="G24" s="123"/>
      <c r="H24" s="108">
        <f t="shared" si="2"/>
        <v>0</v>
      </c>
      <c r="I24" s="92" t="s">
        <v>61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7.25" customHeight="1">
      <c r="A25" s="118">
        <v>284.0</v>
      </c>
      <c r="B25" s="92" t="s">
        <v>62</v>
      </c>
      <c r="C25" s="119" t="s">
        <v>37</v>
      </c>
      <c r="D25" s="120">
        <v>3.47</v>
      </c>
      <c r="E25" s="141">
        <v>0.03</v>
      </c>
      <c r="F25" s="122">
        <v>0.0</v>
      </c>
      <c r="G25" s="123"/>
      <c r="H25" s="108">
        <f t="shared" si="2"/>
        <v>0</v>
      </c>
      <c r="I25" s="11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7.25" customHeight="1">
      <c r="A26" s="118">
        <v>122.0</v>
      </c>
      <c r="B26" s="92" t="s">
        <v>63</v>
      </c>
      <c r="C26" s="119" t="s">
        <v>37</v>
      </c>
      <c r="D26" s="140">
        <v>3.55</v>
      </c>
      <c r="E26" s="100">
        <v>0.12</v>
      </c>
      <c r="F26" s="122">
        <v>0.0</v>
      </c>
      <c r="G26" s="123"/>
      <c r="H26" s="108">
        <f t="shared" si="2"/>
        <v>0</v>
      </c>
      <c r="I26" s="92" t="s">
        <v>64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8.0" customHeight="1">
      <c r="A27" s="118"/>
      <c r="B27" s="92" t="s">
        <v>65</v>
      </c>
      <c r="C27" s="119" t="s">
        <v>37</v>
      </c>
      <c r="D27" s="120">
        <v>0.0</v>
      </c>
      <c r="E27" s="141">
        <v>0.15</v>
      </c>
      <c r="F27" s="122">
        <v>0.0</v>
      </c>
      <c r="G27" s="123"/>
      <c r="H27" s="108">
        <f t="shared" si="2"/>
        <v>0</v>
      </c>
      <c r="I27" s="11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7.25" customHeight="1">
      <c r="A28" s="118">
        <v>9250.0</v>
      </c>
      <c r="B28" s="92" t="s">
        <v>66</v>
      </c>
      <c r="C28" s="119" t="s">
        <v>37</v>
      </c>
      <c r="D28" s="120">
        <v>1.86</v>
      </c>
      <c r="E28" s="141">
        <v>0.4</v>
      </c>
      <c r="F28" s="122">
        <v>0.0</v>
      </c>
      <c r="G28" s="123"/>
      <c r="H28" s="108">
        <f t="shared" si="2"/>
        <v>0</v>
      </c>
      <c r="I28" s="11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7.25" customHeight="1">
      <c r="A29" s="118">
        <v>9253.0</v>
      </c>
      <c r="B29" s="92" t="s">
        <v>67</v>
      </c>
      <c r="C29" s="119" t="s">
        <v>37</v>
      </c>
      <c r="D29" s="120">
        <v>12.59</v>
      </c>
      <c r="E29" s="141">
        <v>0.02</v>
      </c>
      <c r="F29" s="122">
        <v>0.0</v>
      </c>
      <c r="G29" s="123"/>
      <c r="H29" s="108">
        <f t="shared" si="2"/>
        <v>0</v>
      </c>
      <c r="I29" s="11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7.25" customHeight="1">
      <c r="A30" s="118">
        <v>455.0</v>
      </c>
      <c r="B30" s="92" t="s">
        <v>68</v>
      </c>
      <c r="C30" s="119" t="s">
        <v>37</v>
      </c>
      <c r="D30" s="120">
        <v>2.16</v>
      </c>
      <c r="E30" s="141">
        <v>0.2</v>
      </c>
      <c r="F30" s="122">
        <v>0.0</v>
      </c>
      <c r="G30" s="123"/>
      <c r="H30" s="108">
        <f t="shared" si="2"/>
        <v>0</v>
      </c>
      <c r="I30" s="11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118">
        <v>86.0</v>
      </c>
      <c r="B31" s="92" t="s">
        <v>69</v>
      </c>
      <c r="C31" s="119" t="s">
        <v>37</v>
      </c>
      <c r="D31" s="120">
        <v>0.33</v>
      </c>
      <c r="E31" s="141">
        <v>0.3</v>
      </c>
      <c r="F31" s="122">
        <v>0.0</v>
      </c>
      <c r="G31" s="123"/>
      <c r="H31" s="108">
        <f t="shared" si="2"/>
        <v>0</v>
      </c>
      <c r="I31" s="92" t="s">
        <v>70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118">
        <v>160.0</v>
      </c>
      <c r="B32" s="92" t="s">
        <v>71</v>
      </c>
      <c r="C32" s="119" t="s">
        <v>37</v>
      </c>
      <c r="D32" s="120">
        <v>2.8</v>
      </c>
      <c r="E32" s="141">
        <v>0.02</v>
      </c>
      <c r="F32" s="122">
        <v>0.0</v>
      </c>
      <c r="G32" s="123"/>
      <c r="H32" s="108">
        <f t="shared" si="2"/>
        <v>0</v>
      </c>
      <c r="I32" s="92" t="s">
        <v>72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7.25" customHeight="1">
      <c r="A33" s="118">
        <v>9251.0</v>
      </c>
      <c r="B33" s="92" t="s">
        <v>73</v>
      </c>
      <c r="C33" s="119" t="s">
        <v>37</v>
      </c>
      <c r="D33" s="120">
        <v>4.19</v>
      </c>
      <c r="E33" s="141">
        <v>0.2</v>
      </c>
      <c r="F33" s="122">
        <v>0.0</v>
      </c>
      <c r="G33" s="123"/>
      <c r="H33" s="108">
        <f t="shared" si="2"/>
        <v>0</v>
      </c>
      <c r="I33" s="142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7.25" customHeight="1">
      <c r="A34" s="118">
        <v>15.0</v>
      </c>
      <c r="B34" s="102" t="s">
        <v>74</v>
      </c>
      <c r="C34" s="119" t="s">
        <v>37</v>
      </c>
      <c r="D34" s="120">
        <v>0.71</v>
      </c>
      <c r="E34" s="141">
        <v>0.3</v>
      </c>
      <c r="F34" s="122">
        <v>0.0</v>
      </c>
      <c r="G34" s="123"/>
      <c r="H34" s="108">
        <f t="shared" si="2"/>
        <v>0</v>
      </c>
      <c r="I34" s="11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7.25" customHeight="1">
      <c r="A35" s="118">
        <v>382.0</v>
      </c>
      <c r="B35" s="92" t="s">
        <v>75</v>
      </c>
      <c r="C35" s="119" t="s">
        <v>37</v>
      </c>
      <c r="D35" s="120">
        <v>2.4</v>
      </c>
      <c r="E35" s="141">
        <v>0.2</v>
      </c>
      <c r="F35" s="122">
        <v>0.0</v>
      </c>
      <c r="G35" s="123"/>
      <c r="H35" s="108">
        <f t="shared" si="2"/>
        <v>0</v>
      </c>
      <c r="I35" s="1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7.25" customHeight="1">
      <c r="A36" s="118">
        <v>163.0</v>
      </c>
      <c r="B36" s="92" t="s">
        <v>76</v>
      </c>
      <c r="C36" s="119" t="s">
        <v>37</v>
      </c>
      <c r="D36" s="120">
        <v>3.24</v>
      </c>
      <c r="E36" s="141">
        <v>0.03</v>
      </c>
      <c r="F36" s="122">
        <v>0.0</v>
      </c>
      <c r="G36" s="123"/>
      <c r="H36" s="108">
        <f t="shared" si="2"/>
        <v>0</v>
      </c>
      <c r="I36" s="11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7.25" customHeight="1">
      <c r="A37" s="118">
        <v>223.0</v>
      </c>
      <c r="B37" s="92" t="s">
        <v>77</v>
      </c>
      <c r="C37" s="119" t="s">
        <v>78</v>
      </c>
      <c r="D37" s="120">
        <v>0.9</v>
      </c>
      <c r="E37" s="141">
        <v>0.5</v>
      </c>
      <c r="F37" s="122">
        <v>0.0</v>
      </c>
      <c r="G37" s="123"/>
      <c r="H37" s="108">
        <f t="shared" si="2"/>
        <v>0</v>
      </c>
      <c r="I37" s="11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7.25" customHeight="1">
      <c r="A38" s="118">
        <v>288.0</v>
      </c>
      <c r="B38" s="92" t="s">
        <v>79</v>
      </c>
      <c r="C38" s="119" t="s">
        <v>37</v>
      </c>
      <c r="D38" s="120">
        <v>3.83</v>
      </c>
      <c r="E38" s="141">
        <v>0.2</v>
      </c>
      <c r="F38" s="122">
        <v>0.0</v>
      </c>
      <c r="G38" s="123"/>
      <c r="H38" s="108">
        <f t="shared" si="2"/>
        <v>0</v>
      </c>
      <c r="I38" s="11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7.25" customHeight="1">
      <c r="A39" s="118">
        <v>96.0</v>
      </c>
      <c r="B39" s="92" t="s">
        <v>80</v>
      </c>
      <c r="C39" s="119" t="s">
        <v>37</v>
      </c>
      <c r="D39" s="120">
        <v>0.7</v>
      </c>
      <c r="E39" s="141">
        <v>0.3</v>
      </c>
      <c r="F39" s="122">
        <v>0.0</v>
      </c>
      <c r="G39" s="123"/>
      <c r="H39" s="108">
        <f t="shared" si="2"/>
        <v>0</v>
      </c>
      <c r="I39" s="11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7.25" customHeight="1">
      <c r="A40" s="129"/>
      <c r="B40" s="126" t="s">
        <v>81</v>
      </c>
      <c r="C40" s="131"/>
      <c r="D40" s="131"/>
      <c r="E40" s="134"/>
      <c r="F40" s="134"/>
      <c r="G40" s="134"/>
      <c r="H40" s="129"/>
      <c r="I40" s="129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7.25" customHeight="1">
      <c r="A41" s="118">
        <v>184.0</v>
      </c>
      <c r="B41" s="92" t="s">
        <v>82</v>
      </c>
      <c r="C41" s="119" t="s">
        <v>37</v>
      </c>
      <c r="D41" s="120">
        <v>4.55</v>
      </c>
      <c r="E41" s="141">
        <v>0.05</v>
      </c>
      <c r="F41" s="122">
        <v>0.0</v>
      </c>
      <c r="G41" s="123"/>
      <c r="H41" s="108"/>
      <c r="I41" s="11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7.25" customHeight="1">
      <c r="A42" s="118">
        <v>51.0</v>
      </c>
      <c r="B42" s="92" t="s">
        <v>83</v>
      </c>
      <c r="C42" s="119" t="s">
        <v>37</v>
      </c>
      <c r="D42" s="120">
        <v>8.62</v>
      </c>
      <c r="E42" s="141">
        <v>0.15</v>
      </c>
      <c r="F42" s="122">
        <v>0.0</v>
      </c>
      <c r="G42" s="123"/>
      <c r="H42" s="108">
        <f>SUM(D42*F42)</f>
        <v>0</v>
      </c>
      <c r="I42" s="92" t="s">
        <v>84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7.25" customHeight="1">
      <c r="A43" s="129"/>
      <c r="B43" s="126" t="s">
        <v>85</v>
      </c>
      <c r="C43" s="131"/>
      <c r="D43" s="131"/>
      <c r="E43" s="134"/>
      <c r="F43" s="134"/>
      <c r="G43" s="134"/>
      <c r="H43" s="129"/>
      <c r="I43" s="129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7.25" customHeight="1">
      <c r="A44" s="118"/>
      <c r="B44" s="92" t="s">
        <v>86</v>
      </c>
      <c r="C44" s="119" t="s">
        <v>37</v>
      </c>
      <c r="D44" s="120">
        <v>11.2</v>
      </c>
      <c r="E44" s="141">
        <v>0.1</v>
      </c>
      <c r="F44" s="122">
        <v>0.0</v>
      </c>
      <c r="G44" s="123"/>
      <c r="H44" s="108">
        <f t="shared" ref="H44:H51" si="3">SUM(D44*F44)</f>
        <v>0</v>
      </c>
      <c r="I44" s="11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7.25" customHeight="1">
      <c r="A45" s="118">
        <v>243.0</v>
      </c>
      <c r="B45" s="92" t="s">
        <v>87</v>
      </c>
      <c r="C45" s="119" t="s">
        <v>37</v>
      </c>
      <c r="D45" s="120">
        <v>12.33</v>
      </c>
      <c r="E45" s="141">
        <v>0.05</v>
      </c>
      <c r="F45" s="122">
        <v>0.0</v>
      </c>
      <c r="G45" s="123"/>
      <c r="H45" s="108">
        <f t="shared" si="3"/>
        <v>0</v>
      </c>
      <c r="I45" s="11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7.25" customHeight="1">
      <c r="A46" s="118">
        <v>1.0</v>
      </c>
      <c r="B46" s="92" t="s">
        <v>88</v>
      </c>
      <c r="C46" s="119" t="s">
        <v>37</v>
      </c>
      <c r="D46" s="120">
        <v>0.39</v>
      </c>
      <c r="E46" s="141">
        <v>0.3</v>
      </c>
      <c r="F46" s="122">
        <v>0.0</v>
      </c>
      <c r="G46" s="123"/>
      <c r="H46" s="108">
        <f t="shared" si="3"/>
        <v>0</v>
      </c>
      <c r="I46" s="11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7.25" customHeight="1">
      <c r="A47" s="118">
        <v>43.0</v>
      </c>
      <c r="B47" s="92" t="s">
        <v>89</v>
      </c>
      <c r="C47" s="119" t="s">
        <v>37</v>
      </c>
      <c r="D47" s="120">
        <v>1.49</v>
      </c>
      <c r="E47" s="141">
        <v>0.1</v>
      </c>
      <c r="F47" s="122">
        <v>0.0</v>
      </c>
      <c r="G47" s="123"/>
      <c r="H47" s="108">
        <f t="shared" si="3"/>
        <v>0</v>
      </c>
      <c r="I47" s="11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7.25" customHeight="1">
      <c r="A48" s="118">
        <v>34.0</v>
      </c>
      <c r="B48" s="92" t="s">
        <v>90</v>
      </c>
      <c r="C48" s="119" t="s">
        <v>37</v>
      </c>
      <c r="D48" s="120">
        <v>3.6</v>
      </c>
      <c r="E48" s="141">
        <v>0.12</v>
      </c>
      <c r="F48" s="122">
        <v>0.0</v>
      </c>
      <c r="G48" s="123"/>
      <c r="H48" s="108">
        <f t="shared" si="3"/>
        <v>0</v>
      </c>
      <c r="I48" s="11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7.25" customHeight="1">
      <c r="A49" s="118">
        <v>9279.0</v>
      </c>
      <c r="B49" s="92" t="s">
        <v>91</v>
      </c>
      <c r="C49" s="119" t="s">
        <v>37</v>
      </c>
      <c r="D49" s="120">
        <v>7.04</v>
      </c>
      <c r="E49" s="141">
        <v>0.15</v>
      </c>
      <c r="F49" s="122">
        <v>0.0</v>
      </c>
      <c r="G49" s="123"/>
      <c r="H49" s="108">
        <f t="shared" si="3"/>
        <v>0</v>
      </c>
      <c r="I49" s="11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7.25" customHeight="1">
      <c r="A50" s="118"/>
      <c r="B50" s="92" t="s">
        <v>92</v>
      </c>
      <c r="C50" s="119" t="s">
        <v>37</v>
      </c>
      <c r="D50" s="120">
        <v>0.0</v>
      </c>
      <c r="E50" s="141">
        <v>0.025</v>
      </c>
      <c r="F50" s="122">
        <v>0.0</v>
      </c>
      <c r="G50" s="123"/>
      <c r="H50" s="108">
        <f t="shared" si="3"/>
        <v>0</v>
      </c>
      <c r="I50" s="92" t="s">
        <v>93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7.25" customHeight="1">
      <c r="A51" s="118">
        <v>3.0</v>
      </c>
      <c r="B51" s="92" t="s">
        <v>94</v>
      </c>
      <c r="C51" s="119" t="s">
        <v>37</v>
      </c>
      <c r="D51" s="120">
        <v>0.7</v>
      </c>
      <c r="E51" s="141">
        <v>0.25</v>
      </c>
      <c r="F51" s="122">
        <v>0.0</v>
      </c>
      <c r="G51" s="123"/>
      <c r="H51" s="108">
        <f t="shared" si="3"/>
        <v>0</v>
      </c>
      <c r="I51" s="11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7.25" customHeight="1">
      <c r="A52" s="129"/>
      <c r="B52" s="126" t="s">
        <v>95</v>
      </c>
      <c r="C52" s="131"/>
      <c r="D52" s="131"/>
      <c r="E52" s="134"/>
      <c r="F52" s="134"/>
      <c r="G52" s="134"/>
      <c r="H52" s="129"/>
      <c r="I52" s="129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7.25" customHeight="1">
      <c r="A53" s="118"/>
      <c r="B53" s="92" t="s">
        <v>96</v>
      </c>
      <c r="C53" s="119" t="s">
        <v>44</v>
      </c>
      <c r="D53" s="120">
        <v>0.0</v>
      </c>
      <c r="E53" s="141">
        <v>0.04</v>
      </c>
      <c r="F53" s="122">
        <v>0.0</v>
      </c>
      <c r="G53" s="123"/>
      <c r="H53" s="108">
        <f t="shared" ref="H53:H56" si="4">SUM(D53*F53)</f>
        <v>0</v>
      </c>
      <c r="I53" s="11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7.25" customHeight="1">
      <c r="A54" s="118">
        <v>408.0</v>
      </c>
      <c r="B54" s="92" t="s">
        <v>97</v>
      </c>
      <c r="C54" s="119" t="s">
        <v>37</v>
      </c>
      <c r="D54" s="120">
        <v>9.827</v>
      </c>
      <c r="E54" s="141">
        <v>0.15</v>
      </c>
      <c r="F54" s="122">
        <v>0.0</v>
      </c>
      <c r="G54" s="123"/>
      <c r="H54" s="108">
        <f t="shared" si="4"/>
        <v>0</v>
      </c>
      <c r="I54" s="11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7.25" customHeight="1">
      <c r="A55" s="118">
        <v>408.0</v>
      </c>
      <c r="B55" s="92" t="s">
        <v>98</v>
      </c>
      <c r="C55" s="119" t="s">
        <v>37</v>
      </c>
      <c r="D55" s="120">
        <v>9.827</v>
      </c>
      <c r="E55" s="141">
        <v>0.15</v>
      </c>
      <c r="F55" s="122">
        <v>0.0</v>
      </c>
      <c r="G55" s="123"/>
      <c r="H55" s="108">
        <f t="shared" si="4"/>
        <v>0</v>
      </c>
      <c r="I55" s="11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7.25" customHeight="1">
      <c r="A56" s="118">
        <v>165.0</v>
      </c>
      <c r="B56" s="92" t="s">
        <v>99</v>
      </c>
      <c r="C56" s="119" t="s">
        <v>44</v>
      </c>
      <c r="D56" s="120">
        <v>6.66</v>
      </c>
      <c r="E56" s="141">
        <v>0.2</v>
      </c>
      <c r="F56" s="122">
        <v>0.0</v>
      </c>
      <c r="G56" s="123"/>
      <c r="H56" s="108">
        <f t="shared" si="4"/>
        <v>0</v>
      </c>
      <c r="I56" s="11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7.25" customHeight="1">
      <c r="A57" s="129"/>
      <c r="B57" s="126" t="s">
        <v>100</v>
      </c>
      <c r="C57" s="131"/>
      <c r="D57" s="131"/>
      <c r="E57" s="134"/>
      <c r="F57" s="134"/>
      <c r="G57" s="134"/>
      <c r="H57" s="129"/>
      <c r="I57" s="129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7.25" customHeight="1">
      <c r="A58" s="118">
        <v>37.0</v>
      </c>
      <c r="B58" s="92" t="s">
        <v>101</v>
      </c>
      <c r="C58" s="119" t="s">
        <v>37</v>
      </c>
      <c r="D58" s="120">
        <v>6.37</v>
      </c>
      <c r="E58" s="141">
        <v>0.05</v>
      </c>
      <c r="F58" s="122">
        <v>0.0</v>
      </c>
      <c r="G58" s="123"/>
      <c r="H58" s="108">
        <f t="shared" ref="H58:H72" si="5">SUM(D58*F58)</f>
        <v>0</v>
      </c>
      <c r="I58" s="11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7.25" customHeight="1">
      <c r="A59" s="143"/>
      <c r="B59" s="102" t="s">
        <v>102</v>
      </c>
      <c r="C59" s="103" t="s">
        <v>54</v>
      </c>
      <c r="D59" s="104"/>
      <c r="E59" s="144">
        <v>2.0</v>
      </c>
      <c r="F59" s="145"/>
      <c r="G59" s="145"/>
      <c r="H59" s="108">
        <f t="shared" si="5"/>
        <v>0</v>
      </c>
      <c r="I59" s="143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7.25" customHeight="1">
      <c r="A60" s="143"/>
      <c r="B60" s="146" t="s">
        <v>103</v>
      </c>
      <c r="C60" s="103" t="s">
        <v>104</v>
      </c>
      <c r="D60" s="104"/>
      <c r="E60" s="144">
        <v>5.0</v>
      </c>
      <c r="F60" s="145"/>
      <c r="G60" s="145"/>
      <c r="H60" s="108">
        <f t="shared" si="5"/>
        <v>0</v>
      </c>
      <c r="I60" s="143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7.25" customHeight="1">
      <c r="A61" s="118">
        <v>38.0</v>
      </c>
      <c r="B61" s="92" t="s">
        <v>105</v>
      </c>
      <c r="C61" s="119" t="s">
        <v>37</v>
      </c>
      <c r="D61" s="120">
        <v>3.53</v>
      </c>
      <c r="E61" s="141">
        <v>0.02</v>
      </c>
      <c r="F61" s="122">
        <v>0.0</v>
      </c>
      <c r="G61" s="123"/>
      <c r="H61" s="108">
        <f t="shared" si="5"/>
        <v>0</v>
      </c>
      <c r="I61" s="11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7.25" customHeight="1">
      <c r="A62" s="118">
        <v>441.0</v>
      </c>
      <c r="B62" s="92" t="s">
        <v>106</v>
      </c>
      <c r="C62" s="119" t="s">
        <v>37</v>
      </c>
      <c r="D62" s="120">
        <v>48.75</v>
      </c>
      <c r="E62" s="141">
        <v>0.02</v>
      </c>
      <c r="F62" s="122">
        <v>0.0</v>
      </c>
      <c r="G62" s="123"/>
      <c r="H62" s="108">
        <f t="shared" si="5"/>
        <v>0</v>
      </c>
      <c r="I62" s="11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8.0" customHeight="1">
      <c r="A63" s="143"/>
      <c r="B63" s="102" t="s">
        <v>107</v>
      </c>
      <c r="C63" s="103" t="s">
        <v>54</v>
      </c>
      <c r="D63" s="104"/>
      <c r="E63" s="144">
        <v>2.0</v>
      </c>
      <c r="F63" s="145"/>
      <c r="G63" s="145"/>
      <c r="H63" s="108">
        <f t="shared" si="5"/>
        <v>0</v>
      </c>
      <c r="I63" s="143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7.25" customHeight="1">
      <c r="A64" s="143"/>
      <c r="B64" s="102" t="s">
        <v>108</v>
      </c>
      <c r="C64" s="103" t="s">
        <v>104</v>
      </c>
      <c r="D64" s="104"/>
      <c r="E64" s="144">
        <v>20.0</v>
      </c>
      <c r="F64" s="145"/>
      <c r="G64" s="145"/>
      <c r="H64" s="108">
        <f t="shared" si="5"/>
        <v>0</v>
      </c>
      <c r="I64" s="143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143"/>
      <c r="B65" s="102" t="s">
        <v>109</v>
      </c>
      <c r="C65" s="103" t="s">
        <v>104</v>
      </c>
      <c r="D65" s="104"/>
      <c r="E65" s="144">
        <v>3.0</v>
      </c>
      <c r="F65" s="145"/>
      <c r="G65" s="145"/>
      <c r="H65" s="108">
        <f t="shared" si="5"/>
        <v>0</v>
      </c>
      <c r="I65" s="143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7.25" customHeight="1">
      <c r="A66" s="143"/>
      <c r="B66" s="102" t="s">
        <v>110</v>
      </c>
      <c r="C66" s="103" t="s">
        <v>104</v>
      </c>
      <c r="D66" s="104"/>
      <c r="E66" s="144">
        <v>20.0</v>
      </c>
      <c r="F66" s="145"/>
      <c r="G66" s="145"/>
      <c r="H66" s="108">
        <f t="shared" si="5"/>
        <v>0</v>
      </c>
      <c r="I66" s="143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7.25" customHeight="1">
      <c r="A67" s="143"/>
      <c r="B67" s="102" t="s">
        <v>111</v>
      </c>
      <c r="C67" s="103" t="s">
        <v>104</v>
      </c>
      <c r="D67" s="104"/>
      <c r="E67" s="144">
        <v>5.0</v>
      </c>
      <c r="F67" s="145"/>
      <c r="G67" s="145"/>
      <c r="H67" s="108">
        <f t="shared" si="5"/>
        <v>0</v>
      </c>
      <c r="I67" s="143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7.25" customHeight="1">
      <c r="A68" s="143"/>
      <c r="B68" s="102" t="s">
        <v>112</v>
      </c>
      <c r="C68" s="103" t="s">
        <v>104</v>
      </c>
      <c r="D68" s="104"/>
      <c r="E68" s="144">
        <v>5.0</v>
      </c>
      <c r="F68" s="145"/>
      <c r="G68" s="145"/>
      <c r="H68" s="108">
        <f t="shared" si="5"/>
        <v>0</v>
      </c>
      <c r="I68" s="143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7.25" customHeight="1">
      <c r="A69" s="143"/>
      <c r="B69" s="102" t="s">
        <v>113</v>
      </c>
      <c r="C69" s="103" t="s">
        <v>54</v>
      </c>
      <c r="D69" s="104"/>
      <c r="E69" s="144">
        <v>2.0</v>
      </c>
      <c r="F69" s="145"/>
      <c r="G69" s="145"/>
      <c r="H69" s="108">
        <f t="shared" si="5"/>
        <v>0</v>
      </c>
      <c r="I69" s="143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7.25" customHeight="1">
      <c r="A70" s="143"/>
      <c r="B70" s="102" t="s">
        <v>114</v>
      </c>
      <c r="C70" s="103" t="s">
        <v>37</v>
      </c>
      <c r="D70" s="104">
        <v>126.92</v>
      </c>
      <c r="E70" s="144">
        <v>0.01</v>
      </c>
      <c r="F70" s="122">
        <v>0.0</v>
      </c>
      <c r="G70" s="145"/>
      <c r="H70" s="108">
        <f t="shared" si="5"/>
        <v>0</v>
      </c>
      <c r="I70" s="143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7.25" customHeight="1">
      <c r="A71" s="118">
        <v>67.0</v>
      </c>
      <c r="B71" s="92" t="s">
        <v>115</v>
      </c>
      <c r="C71" s="119" t="s">
        <v>44</v>
      </c>
      <c r="D71" s="120">
        <v>3.02</v>
      </c>
      <c r="E71" s="141">
        <v>0.05</v>
      </c>
      <c r="F71" s="122">
        <v>0.0</v>
      </c>
      <c r="G71" s="123"/>
      <c r="H71" s="108">
        <f t="shared" si="5"/>
        <v>0</v>
      </c>
      <c r="I71" s="11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7.25" customHeight="1">
      <c r="A72" s="118">
        <v>67.0</v>
      </c>
      <c r="B72" s="92" t="s">
        <v>116</v>
      </c>
      <c r="C72" s="119" t="s">
        <v>44</v>
      </c>
      <c r="D72" s="120">
        <v>3.02</v>
      </c>
      <c r="E72" s="141">
        <v>0.05</v>
      </c>
      <c r="F72" s="122">
        <v>0.0</v>
      </c>
      <c r="G72" s="123"/>
      <c r="H72" s="108">
        <f t="shared" si="5"/>
        <v>0</v>
      </c>
      <c r="I72" s="11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7.25" customHeight="1">
      <c r="A73" s="101"/>
      <c r="B73" s="147" t="s">
        <v>117</v>
      </c>
      <c r="C73" s="104"/>
      <c r="D73" s="104"/>
      <c r="E73" s="107"/>
      <c r="F73" s="107"/>
      <c r="G73" s="107"/>
      <c r="H73" s="101"/>
      <c r="I73" s="101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7.25" customHeight="1">
      <c r="A74" s="101"/>
      <c r="B74" s="148"/>
      <c r="C74" s="104"/>
      <c r="D74" s="104"/>
      <c r="E74" s="107"/>
      <c r="F74" s="107"/>
      <c r="G74" s="107"/>
      <c r="H74" s="101"/>
      <c r="I74" s="101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7.25" customHeight="1">
      <c r="A75" s="101"/>
      <c r="B75" s="147" t="s">
        <v>118</v>
      </c>
      <c r="C75" s="104"/>
      <c r="D75" s="104"/>
      <c r="E75" s="107"/>
      <c r="F75" s="107"/>
      <c r="G75" s="107"/>
      <c r="H75" s="101"/>
      <c r="I75" s="101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9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9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9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9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9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9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9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9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9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9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9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9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9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9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9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9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9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9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9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9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9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9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9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9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9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9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9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9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9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9.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9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9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9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9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9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9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9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9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9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9.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9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9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9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9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9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9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9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9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9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9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9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9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9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9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9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9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9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9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9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9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9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9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9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9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9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9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9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9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9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9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9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9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9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9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9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9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9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9.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9.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9.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9.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9.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9.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9.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9.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9.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9.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9.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9.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9.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9.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9.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9.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9.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9.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9.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9.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9.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9.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9.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9.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9.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9.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9.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9.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9.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9.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9.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9.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9.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9.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9.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9.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9.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9.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9.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9.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9.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9.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9.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9.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9.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9.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9.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9.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9.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9.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9.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9.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9.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9.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9.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9.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9.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9.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9.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9.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9.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9.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9.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9.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9.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9.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9.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9.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9.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9.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9.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9.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9.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9.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9.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9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9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9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9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9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9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9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9.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9.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9.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9.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9.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9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9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9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9.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9.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9.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9.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9.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9.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9.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9.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9.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9.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9.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9.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9.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9.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9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9.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9.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9.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9.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9.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9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9.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9.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9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9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9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9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9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9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9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9.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9.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9.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9.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9.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9.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9.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9.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9.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9.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9.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9.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9.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9.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9.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9.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9.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9.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9.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9.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9.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9.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9.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9.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9.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9.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9.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9.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9.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9.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9.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9.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9.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9.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9.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9.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9.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9.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9.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9.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9.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9.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9.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9.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9.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9.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9.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9.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9.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9.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9.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9.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9.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9.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9.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9.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9.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9.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9.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9.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9.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9.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9.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9.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9.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9.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9.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9.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9.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9.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9.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9.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9.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9.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9.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9.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9.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9.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9.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9.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9.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9.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9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9.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9.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9.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9.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9.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9.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9.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9.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9.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9.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9.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9.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9.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9.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9.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9.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9.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9.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9.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9.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9.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9.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9.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9.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9.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9.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9.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9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9.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9.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9.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9.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9.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9.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9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9.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9.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9.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9.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9.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9.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9.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9.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9.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9.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9.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9.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9.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9.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9.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9.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9.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9.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9.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9.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9.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9.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9.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9.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9.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9.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9.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9.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9.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9.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9.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9.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9.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9.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9.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9.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9.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9.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9.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9.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9.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9.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9.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9.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9.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9.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9.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9.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9.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9.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9.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9.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9.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9.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9.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9.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9.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9.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9.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9.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9.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9.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9.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9.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9.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9.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9.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9.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9.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9.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9.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9.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9.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9.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9.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9.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9.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9.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9.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9.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9.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9.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9.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9.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9.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9.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9.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9.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9.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9.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9.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9.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9.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9.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9.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9.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9.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9.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9.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9.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9.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9.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9.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9.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9.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9.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9.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9.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9.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9.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9.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9.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9.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9.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9.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9.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9.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9.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9.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9.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9.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9.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9.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9.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9.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9.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9.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9.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9.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9.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9.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9.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9.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9.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9.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9.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9.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9.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9.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9.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9.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9.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9.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9.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9.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9.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9.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9.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9.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9.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9.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9.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9.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9.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9.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9.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9.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9.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9.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9.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9.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9.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9.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9.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9.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9.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9.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9.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9.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9.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9.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9.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9.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9.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9.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9.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9.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9.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9.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9.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9.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9.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9.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9.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9.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9.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9.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9.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9.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9.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9.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9.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9.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9.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9.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9.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9.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9.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9.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9.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9.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9.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9.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9.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9.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9.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9.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9.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9.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9.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9.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9.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9.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9.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9.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9.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9.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9.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9.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9.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9.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9.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9.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9.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9.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9.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9.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9.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9.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9.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9.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9.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9.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9.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9.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9.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9.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9.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9.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9.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9.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9.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9.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9.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9.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9.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9.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9.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9.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9.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9.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9.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9.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9.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9.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9.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9.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9.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9.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9.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9.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9.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9.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9.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9.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9.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9.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9.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9.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9.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9.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9.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9.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9.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9.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9.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9.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9.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9.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9.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9.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9.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9.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9.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9.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9.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9.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9.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9.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9.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9.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9.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9.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9.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9.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9.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9.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9.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9.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9.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9.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9.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9.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9.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9.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9.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9.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9.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9.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9.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9.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9.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9.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9.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9.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9.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9.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9.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9.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9.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9.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9.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9.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9.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9.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9.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9.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9.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9.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9.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9.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9.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9.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9.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9.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9.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9.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9.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9.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9.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9.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9.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9.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9.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9.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9.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9.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9.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9.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9.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9.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9.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9.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9.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9.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9.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9.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9.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9.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9.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9.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9.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9.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9.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9.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9.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9.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9.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9.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9.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9.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9.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9.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9.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9.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9.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9.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9.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9.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9.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9.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9.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9.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9.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9.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9.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9.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9.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9.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9.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9.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9.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9.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9.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9.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9.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9.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9.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9.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9.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9.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9.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9.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9.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9.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9.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9.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9.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9.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9.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9.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9.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9.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9.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9.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9.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9.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9.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9.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9.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9.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9.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9.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9.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9.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9.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9.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9.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9.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9.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9.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9.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9.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9.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9.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9.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9.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9.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9.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9.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9.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9.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9.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9.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9.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9.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9.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9.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9.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9.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9.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9.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9.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9.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9.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9.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9.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9.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9.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9.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9.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9.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9.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9.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9.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9.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9.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9.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9.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9.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9.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9.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9.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9.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9.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9.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9.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9.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9.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9.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9.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9.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9.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9.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9.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9.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9.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9.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9.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9.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9.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9.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9.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9.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9.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9.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9.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9.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9.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9.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9.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9.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9.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9.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9.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9.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9.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9.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9.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9.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9.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9.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9.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9.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9.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9.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9.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9.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9.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9.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9.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9.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9.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9.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9.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9.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9.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9.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9.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9.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9.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9.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9.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9.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9.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9.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9.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9.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9.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9.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9.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9.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9.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9.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9.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9.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9.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9.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9.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9.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9.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9.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9.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9.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9.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9.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9.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9.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9.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9.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9.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9.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9.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9.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9.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9.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9.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9.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9.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9.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9.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9.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9.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9.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9.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9.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9.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9.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9.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9.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9.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9.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9.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9.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9.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9.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9.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9.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9.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9.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9.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9.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9.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9.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9.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9.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9.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9.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9.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9.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9.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9.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9.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9.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9.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9.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9.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9.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9.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9.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C2:G2"/>
  </mergeCells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2019-11-15T13:25:39Z</dcterms:created>
  <dc:creator>Eero-Olavi Kippa</dc:creator>
</cp:coreProperties>
</file>